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bdbn-fp-01\user data$\Durban\Carla\My Documents\MEDICAL AID SCHEMES\DISCOVERY\2021\"/>
    </mc:Choice>
  </mc:AlternateContent>
  <xr:revisionPtr revIDLastSave="0" documentId="8_{932E41A1-0390-4C5A-93BB-9B7877DBA1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19 summary" sheetId="10" r:id="rId1"/>
    <sheet name="2018" sheetId="9" r:id="rId2"/>
    <sheet name="2017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10" l="1"/>
  <c r="M32" i="9"/>
  <c r="H76" i="8" l="1"/>
  <c r="H77" i="8"/>
  <c r="H78" i="8"/>
  <c r="H79" i="8"/>
  <c r="H80" i="8"/>
  <c r="H81" i="8"/>
  <c r="H82" i="8"/>
  <c r="H83" i="8"/>
  <c r="H84" i="8"/>
  <c r="H85" i="8"/>
  <c r="H75" i="8"/>
  <c r="F62" i="8" l="1"/>
  <c r="F63" i="8"/>
  <c r="F64" i="8"/>
  <c r="F65" i="8"/>
  <c r="F66" i="8"/>
  <c r="F67" i="8"/>
  <c r="F68" i="8"/>
  <c r="F69" i="8"/>
  <c r="F70" i="8"/>
  <c r="F71" i="8"/>
  <c r="G48" i="8"/>
  <c r="G49" i="8"/>
  <c r="G50" i="8"/>
  <c r="G51" i="8"/>
  <c r="G52" i="8"/>
  <c r="G53" i="8"/>
  <c r="G54" i="8"/>
  <c r="G55" i="8"/>
  <c r="G56" i="8"/>
  <c r="G57" i="8"/>
  <c r="G47" i="8"/>
  <c r="M32" i="8" l="1"/>
</calcChain>
</file>

<file path=xl/sharedStrings.xml><?xml version="1.0" encoding="utf-8"?>
<sst xmlns="http://schemas.openxmlformats.org/spreadsheetml/2006/main" count="493" uniqueCount="98">
  <si>
    <t>CLASSIC PRIORITY</t>
  </si>
  <si>
    <t>P</t>
  </si>
  <si>
    <t>P+S</t>
  </si>
  <si>
    <t>P+S+C</t>
  </si>
  <si>
    <t>P+S+2C</t>
  </si>
  <si>
    <t>P+S+3C</t>
  </si>
  <si>
    <t>P+C</t>
  </si>
  <si>
    <t>P+2C</t>
  </si>
  <si>
    <t>P+3C</t>
  </si>
  <si>
    <t>P+S+A</t>
  </si>
  <si>
    <t>P+S+A+C</t>
  </si>
  <si>
    <t>P+S+A+2C</t>
  </si>
  <si>
    <t>Annual Threshold</t>
  </si>
  <si>
    <t>ATB Limit</t>
  </si>
  <si>
    <t>Risk</t>
  </si>
  <si>
    <t>Monthly MSA</t>
  </si>
  <si>
    <t>Premium</t>
  </si>
  <si>
    <t>ESSENTIAL PRIORITY</t>
  </si>
  <si>
    <t>CLASSIC SAVER</t>
  </si>
  <si>
    <t>CLASSIC DELTA SAVER</t>
  </si>
  <si>
    <t>ESSENTIAL SAVER</t>
  </si>
  <si>
    <t>ESSENTIAL DELTA SAVER</t>
  </si>
  <si>
    <t>COASTAL SAVER</t>
  </si>
  <si>
    <t>EXECUTIVE PLAN</t>
  </si>
  <si>
    <t>16 600</t>
  </si>
  <si>
    <t>16 632</t>
  </si>
  <si>
    <t>4 158</t>
  </si>
  <si>
    <t>1 386</t>
  </si>
  <si>
    <t>5 544</t>
  </si>
  <si>
    <t>33 200</t>
  </si>
  <si>
    <t>33 264</t>
  </si>
  <si>
    <t>8 316</t>
  </si>
  <si>
    <t>36 350</t>
  </si>
  <si>
    <t>CLASSIC COMPREHENSIVE PLAN</t>
  </si>
  <si>
    <t>15 500</t>
  </si>
  <si>
    <t>13 512</t>
  </si>
  <si>
    <t>1 988</t>
  </si>
  <si>
    <t>CLASSIC DELTA COMPREHENSIVE</t>
  </si>
  <si>
    <t>ESSENTIAL COMPREHENSIVE</t>
  </si>
  <si>
    <t xml:space="preserve">Classic </t>
  </si>
  <si>
    <t>Essential</t>
  </si>
  <si>
    <t>Coastal</t>
  </si>
  <si>
    <t>Essential Delta</t>
  </si>
  <si>
    <t>KEYCARE PLUS</t>
  </si>
  <si>
    <t>KEYCARE ACCESS</t>
  </si>
  <si>
    <t>KEYCARE CORE</t>
  </si>
  <si>
    <t>CLASSIC</t>
  </si>
  <si>
    <t>ESSENTIAL</t>
  </si>
  <si>
    <t>SMART</t>
  </si>
  <si>
    <t>DISCOVERY HEALTH RATES 2017</t>
  </si>
  <si>
    <t>ESSENTIAL DELTA COMPREHENSIVE</t>
  </si>
  <si>
    <t>CORE SERIES</t>
  </si>
  <si>
    <t xml:space="preserve">Risk </t>
  </si>
  <si>
    <t>R8 101 to                  R11 550</t>
  </si>
  <si>
    <t>R0 to                                       R8 100</t>
  </si>
  <si>
    <t>R11 551+</t>
  </si>
  <si>
    <t>R0 to                R5 050</t>
  </si>
  <si>
    <t>R5 051 to                                R8 100</t>
  </si>
  <si>
    <t>R8 101 to                                R11 550</t>
  </si>
  <si>
    <t>R0 to                                R8 100</t>
  </si>
  <si>
    <t>R8 101 to                         R11 550</t>
  </si>
  <si>
    <t>Page 3 of 3</t>
  </si>
  <si>
    <t>Page 2 of 3</t>
  </si>
  <si>
    <t>Page 1 of 3</t>
  </si>
  <si>
    <t>Annual                           MSA</t>
  </si>
  <si>
    <t>Annual                               MSA</t>
  </si>
  <si>
    <t>Annual                        MSA</t>
  </si>
  <si>
    <t>Annual                             MSA</t>
  </si>
  <si>
    <t>Annual                       MSA</t>
  </si>
  <si>
    <t>Annual                    MSA</t>
  </si>
  <si>
    <t>Annual                      MSA</t>
  </si>
  <si>
    <t>Annual                         MSA</t>
  </si>
  <si>
    <t>Annual                     MSA</t>
  </si>
  <si>
    <t>Self-                   payment Gap</t>
  </si>
  <si>
    <t>Self-                          payment Gap</t>
  </si>
  <si>
    <t>Self-                     payment Gap</t>
  </si>
  <si>
    <t>Self-                      payment gap</t>
  </si>
  <si>
    <t>Self-                           payment Gap</t>
  </si>
  <si>
    <t>Self-                                     payment Gap</t>
  </si>
  <si>
    <t>Classic                                Delta</t>
  </si>
  <si>
    <r>
      <t xml:space="preserve">Disclaimer: </t>
    </r>
    <r>
      <rPr>
        <sz val="10"/>
        <color theme="1"/>
        <rFont val="Calibri"/>
        <family val="2"/>
        <scheme val="minor"/>
      </rPr>
      <t xml:space="preserve"> The above is a summary of Discovery Health's contributions.  Full details are available in the product brochure.  E and OE.</t>
    </r>
  </si>
  <si>
    <t>S</t>
  </si>
  <si>
    <t>C</t>
  </si>
  <si>
    <t>Unlimited</t>
  </si>
  <si>
    <t xml:space="preserve"> Annual MSA</t>
  </si>
  <si>
    <t>Essential                 Delta</t>
  </si>
  <si>
    <t>Potential                   Self Payment Gap</t>
  </si>
  <si>
    <t>Above Threshold Benefit</t>
  </si>
  <si>
    <t>KEYCARE START</t>
  </si>
  <si>
    <t>R0 to                                R9 150</t>
  </si>
  <si>
    <t>R0 to                                       R8 550</t>
  </si>
  <si>
    <t>R0 to                         R8 550</t>
  </si>
  <si>
    <t>CLASSIC SMART COMPREHENSIVE</t>
  </si>
  <si>
    <t>R8 551 to                                        R13 800</t>
  </si>
  <si>
    <t>R13 801+</t>
  </si>
  <si>
    <t>R8 551 to                         R13 800</t>
  </si>
  <si>
    <t>R9 151 to                                R13 800</t>
  </si>
  <si>
    <t>DISCOVERY HEALTH RATES EFFECTIVE JULY 2021 (increase of 5.9%)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</si>
</sst>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R&quot;#,##0;\-&quot;R&quot;#,##0"/>
    <numFmt numFmtId="6" formatCode="&quot;R&quot;#,##0;[Red]\-&quot;R&quot;#,##0"/>
    <numFmt numFmtId="164" formatCode="_ * #,##0.00_ ;_ * \-#,##0.00_ ;_ * &quot;-&quot;??_ ;_ @_ "/>
    <numFmt numFmtId="165" formatCode="#,##0;[Red]#,##0"/>
    <numFmt numFmtId="166" formatCode="_ * #,##0_ ;_ * \-#,##0_ ;_ * &quot;-&quot;??_ ;_ @_ "/>
    <numFmt numFmtId="167" formatCode="&quot;R&quot;#,##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9">
    <xf numFmtId="0" fontId="0" fillId="0" borderId="0" xfId="0"/>
    <xf numFmtId="165" fontId="2" fillId="0" borderId="1" xfId="0" applyNumberFormat="1" applyFont="1" applyFill="1" applyBorder="1" applyAlignment="1">
      <alignment horizontal="center" wrapText="1"/>
    </xf>
    <xf numFmtId="165" fontId="2" fillId="0" borderId="4" xfId="0" applyNumberFormat="1" applyFont="1" applyFill="1" applyBorder="1" applyAlignment="1">
      <alignment horizontal="center" wrapText="1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165" fontId="2" fillId="0" borderId="3" xfId="0" applyNumberFormat="1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4" fillId="0" borderId="0" xfId="0" applyFont="1"/>
    <xf numFmtId="3" fontId="5" fillId="0" borderId="3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center"/>
    </xf>
    <xf numFmtId="0" fontId="6" fillId="0" borderId="14" xfId="0" applyFont="1" applyBorder="1"/>
    <xf numFmtId="3" fontId="5" fillId="0" borderId="3" xfId="0" applyNumberFormat="1" applyFont="1" applyBorder="1" applyAlignment="1">
      <alignment horizontal="center"/>
    </xf>
    <xf numFmtId="0" fontId="6" fillId="0" borderId="15" xfId="0" applyFont="1" applyBorder="1"/>
    <xf numFmtId="3" fontId="5" fillId="0" borderId="5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3" xfId="0" applyNumberFormat="1" applyFont="1" applyFill="1" applyBorder="1" applyAlignment="1">
      <alignment horizontal="center" wrapText="1"/>
    </xf>
    <xf numFmtId="165" fontId="5" fillId="0" borderId="4" xfId="0" applyNumberFormat="1" applyFont="1" applyBorder="1" applyAlignment="1">
      <alignment horizontal="center"/>
    </xf>
    <xf numFmtId="3" fontId="5" fillId="0" borderId="3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3" fontId="5" fillId="0" borderId="11" xfId="0" applyNumberFormat="1" applyFont="1" applyBorder="1" applyAlignment="1">
      <alignment horizontal="center" wrapText="1"/>
    </xf>
    <xf numFmtId="3" fontId="5" fillId="0" borderId="11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0" fontId="6" fillId="0" borderId="0" xfId="0" applyFont="1"/>
    <xf numFmtId="165" fontId="5" fillId="0" borderId="1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166" fontId="5" fillId="0" borderId="3" xfId="1" applyNumberFormat="1" applyFont="1" applyBorder="1"/>
    <xf numFmtId="3" fontId="5" fillId="0" borderId="1" xfId="0" applyNumberFormat="1" applyFont="1" applyBorder="1"/>
    <xf numFmtId="165" fontId="5" fillId="0" borderId="4" xfId="0" applyNumberFormat="1" applyFont="1" applyFill="1" applyBorder="1" applyAlignment="1">
      <alignment horizontal="center"/>
    </xf>
    <xf numFmtId="166" fontId="5" fillId="0" borderId="3" xfId="1" applyNumberFormat="1" applyFont="1" applyFill="1" applyBorder="1"/>
    <xf numFmtId="3" fontId="5" fillId="0" borderId="1" xfId="0" applyNumberFormat="1" applyFont="1" applyFill="1" applyBorder="1"/>
    <xf numFmtId="166" fontId="5" fillId="0" borderId="5" xfId="1" applyNumberFormat="1" applyFont="1" applyFill="1" applyBorder="1"/>
    <xf numFmtId="165" fontId="5" fillId="0" borderId="6" xfId="0" applyNumberFormat="1" applyFont="1" applyFill="1" applyBorder="1" applyAlignment="1">
      <alignment horizontal="center"/>
    </xf>
    <xf numFmtId="3" fontId="5" fillId="0" borderId="6" xfId="0" applyNumberFormat="1" applyFont="1" applyFill="1" applyBorder="1"/>
    <xf numFmtId="165" fontId="5" fillId="0" borderId="2" xfId="0" applyNumberFormat="1" applyFont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 wrapText="1"/>
    </xf>
    <xf numFmtId="165" fontId="6" fillId="0" borderId="4" xfId="0" applyNumberFormat="1" applyFont="1" applyFill="1" applyBorder="1" applyAlignment="1">
      <alignment horizontal="center" wrapText="1"/>
    </xf>
    <xf numFmtId="165" fontId="5" fillId="0" borderId="11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165" fontId="5" fillId="0" borderId="5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0" fontId="6" fillId="0" borderId="14" xfId="0" applyFont="1" applyFill="1" applyBorder="1"/>
    <xf numFmtId="165" fontId="5" fillId="0" borderId="3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0" borderId="15" xfId="0" applyFont="1" applyFill="1" applyBorder="1"/>
    <xf numFmtId="165" fontId="5" fillId="0" borderId="5" xfId="0" applyNumberFormat="1" applyFont="1" applyFill="1" applyBorder="1" applyAlignment="1">
      <alignment horizontal="center" vertical="center"/>
    </xf>
    <xf numFmtId="165" fontId="5" fillId="0" borderId="7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3" fontId="5" fillId="0" borderId="2" xfId="0" applyNumberFormat="1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3" fontId="5" fillId="0" borderId="16" xfId="0" applyNumberFormat="1" applyFont="1" applyFill="1" applyBorder="1" applyAlignment="1">
      <alignment horizontal="center"/>
    </xf>
    <xf numFmtId="3" fontId="5" fillId="0" borderId="11" xfId="0" applyNumberFormat="1" applyFont="1" applyFill="1" applyBorder="1" applyAlignment="1">
      <alignment horizontal="center"/>
    </xf>
    <xf numFmtId="3" fontId="5" fillId="0" borderId="17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right"/>
    </xf>
    <xf numFmtId="165" fontId="6" fillId="0" borderId="3" xfId="0" applyNumberFormat="1" applyFont="1" applyFill="1" applyBorder="1" applyAlignment="1">
      <alignment horizontal="center"/>
    </xf>
    <xf numFmtId="0" fontId="7" fillId="0" borderId="0" xfId="0" applyFont="1" applyBorder="1"/>
    <xf numFmtId="3" fontId="8" fillId="0" borderId="0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/>
    <xf numFmtId="165" fontId="8" fillId="0" borderId="0" xfId="0" applyNumberFormat="1" applyFont="1" applyAlignment="1">
      <alignment horizontal="center"/>
    </xf>
    <xf numFmtId="3" fontId="10" fillId="0" borderId="0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/>
    <xf numFmtId="165" fontId="10" fillId="0" borderId="0" xfId="0" applyNumberFormat="1" applyFont="1" applyAlignment="1">
      <alignment horizontal="center"/>
    </xf>
    <xf numFmtId="3" fontId="5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wrapText="1"/>
    </xf>
    <xf numFmtId="3" fontId="5" fillId="0" borderId="22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 wrapText="1"/>
    </xf>
    <xf numFmtId="165" fontId="5" fillId="0" borderId="23" xfId="0" applyNumberFormat="1" applyFont="1" applyBorder="1" applyAlignment="1">
      <alignment horizontal="center" vertical="center"/>
    </xf>
    <xf numFmtId="0" fontId="7" fillId="0" borderId="0" xfId="0" applyFont="1" applyBorder="1" applyAlignment="1"/>
    <xf numFmtId="0" fontId="6" fillId="0" borderId="0" xfId="0" applyFont="1" applyAlignment="1"/>
    <xf numFmtId="0" fontId="2" fillId="0" borderId="0" xfId="0" applyFont="1" applyAlignment="1"/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/>
    </xf>
    <xf numFmtId="3" fontId="5" fillId="0" borderId="23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165" fontId="5" fillId="0" borderId="20" xfId="0" applyNumberFormat="1" applyFont="1" applyBorder="1" applyAlignment="1">
      <alignment horizontal="center" vertical="center" wrapText="1"/>
    </xf>
    <xf numFmtId="165" fontId="5" fillId="0" borderId="21" xfId="0" applyNumberFormat="1" applyFont="1" applyBorder="1" applyAlignment="1">
      <alignment horizontal="center" vertical="center" wrapText="1"/>
    </xf>
    <xf numFmtId="165" fontId="5" fillId="0" borderId="22" xfId="0" applyNumberFormat="1" applyFont="1" applyBorder="1" applyAlignment="1">
      <alignment horizontal="center" vertical="center" wrapText="1"/>
    </xf>
    <xf numFmtId="165" fontId="5" fillId="0" borderId="19" xfId="0" applyNumberFormat="1" applyFont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 wrapText="1"/>
    </xf>
    <xf numFmtId="165" fontId="2" fillId="0" borderId="23" xfId="0" applyNumberFormat="1" applyFont="1" applyFill="1" applyBorder="1" applyAlignment="1">
      <alignment horizontal="center" vertical="center" wrapText="1"/>
    </xf>
    <xf numFmtId="167" fontId="5" fillId="0" borderId="3" xfId="0" applyNumberFormat="1" applyFont="1" applyFill="1" applyBorder="1" applyAlignment="1">
      <alignment horizontal="center"/>
    </xf>
    <xf numFmtId="6" fontId="5" fillId="0" borderId="1" xfId="0" applyNumberFormat="1" applyFont="1" applyFill="1" applyBorder="1" applyAlignment="1">
      <alignment horizontal="center"/>
    </xf>
    <xf numFmtId="167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6" fontId="5" fillId="0" borderId="4" xfId="0" applyNumberFormat="1" applyFont="1" applyFill="1" applyBorder="1" applyAlignment="1">
      <alignment horizontal="center"/>
    </xf>
    <xf numFmtId="6" fontId="5" fillId="0" borderId="5" xfId="0" applyNumberFormat="1" applyFont="1" applyFill="1" applyBorder="1" applyAlignment="1">
      <alignment horizontal="center"/>
    </xf>
    <xf numFmtId="6" fontId="5" fillId="0" borderId="6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6" fontId="5" fillId="0" borderId="7" xfId="0" applyNumberFormat="1" applyFont="1" applyFill="1" applyBorder="1" applyAlignment="1">
      <alignment horizontal="center"/>
    </xf>
    <xf numFmtId="6" fontId="5" fillId="0" borderId="3" xfId="0" applyNumberFormat="1" applyFont="1" applyFill="1" applyBorder="1" applyAlignment="1">
      <alignment horizontal="center"/>
    </xf>
    <xf numFmtId="167" fontId="5" fillId="0" borderId="11" xfId="0" applyNumberFormat="1" applyFont="1" applyFill="1" applyBorder="1" applyAlignment="1">
      <alignment horizontal="center"/>
    </xf>
    <xf numFmtId="6" fontId="5" fillId="0" borderId="17" xfId="0" applyNumberFormat="1" applyFont="1" applyFill="1" applyBorder="1" applyAlignment="1">
      <alignment horizontal="center"/>
    </xf>
    <xf numFmtId="6" fontId="5" fillId="0" borderId="11" xfId="0" applyNumberFormat="1" applyFont="1" applyFill="1" applyBorder="1" applyAlignment="1">
      <alignment horizontal="center"/>
    </xf>
    <xf numFmtId="6" fontId="5" fillId="0" borderId="2" xfId="0" applyNumberFormat="1" applyFont="1" applyFill="1" applyBorder="1" applyAlignment="1">
      <alignment horizontal="center"/>
    </xf>
    <xf numFmtId="6" fontId="5" fillId="0" borderId="16" xfId="0" applyNumberFormat="1" applyFont="1" applyFill="1" applyBorder="1" applyAlignment="1">
      <alignment horizontal="center"/>
    </xf>
    <xf numFmtId="5" fontId="5" fillId="0" borderId="3" xfId="0" applyNumberFormat="1" applyFont="1" applyFill="1" applyBorder="1" applyAlignment="1">
      <alignment horizontal="center" vertical="center"/>
    </xf>
    <xf numFmtId="5" fontId="5" fillId="0" borderId="4" xfId="0" applyNumberFormat="1" applyFont="1" applyFill="1" applyBorder="1" applyAlignment="1">
      <alignment horizontal="center" vertical="center"/>
    </xf>
    <xf numFmtId="5" fontId="5" fillId="0" borderId="1" xfId="0" applyNumberFormat="1" applyFont="1" applyFill="1" applyBorder="1" applyAlignment="1">
      <alignment horizontal="center" vertical="center"/>
    </xf>
    <xf numFmtId="5" fontId="5" fillId="0" borderId="5" xfId="0" applyNumberFormat="1" applyFont="1" applyFill="1" applyBorder="1" applyAlignment="1">
      <alignment horizontal="center" vertical="center"/>
    </xf>
    <xf numFmtId="5" fontId="5" fillId="0" borderId="7" xfId="0" applyNumberFormat="1" applyFont="1" applyFill="1" applyBorder="1" applyAlignment="1">
      <alignment horizontal="center" vertical="center"/>
    </xf>
    <xf numFmtId="5" fontId="5" fillId="0" borderId="6" xfId="0" applyNumberFormat="1" applyFont="1" applyFill="1" applyBorder="1" applyAlignment="1">
      <alignment horizontal="center" vertical="center"/>
    </xf>
    <xf numFmtId="165" fontId="2" fillId="0" borderId="33" xfId="0" applyNumberFormat="1" applyFont="1" applyFill="1" applyBorder="1" applyAlignment="1">
      <alignment horizontal="center" vertical="center"/>
    </xf>
    <xf numFmtId="165" fontId="2" fillId="0" borderId="34" xfId="0" applyNumberFormat="1" applyFont="1" applyFill="1" applyBorder="1" applyAlignment="1">
      <alignment horizontal="center" vertical="center"/>
    </xf>
    <xf numFmtId="165" fontId="6" fillId="0" borderId="33" xfId="0" applyNumberFormat="1" applyFont="1" applyFill="1" applyBorder="1" applyAlignment="1">
      <alignment horizontal="center" vertical="center"/>
    </xf>
    <xf numFmtId="165" fontId="6" fillId="0" borderId="37" xfId="0" applyNumberFormat="1" applyFont="1" applyFill="1" applyBorder="1" applyAlignment="1">
      <alignment horizontal="center" vertical="center"/>
    </xf>
    <xf numFmtId="165" fontId="6" fillId="0" borderId="37" xfId="0" applyNumberFormat="1" applyFont="1" applyFill="1" applyBorder="1" applyAlignment="1">
      <alignment horizontal="center" vertical="center" wrapText="1"/>
    </xf>
    <xf numFmtId="165" fontId="6" fillId="0" borderId="34" xfId="0" applyNumberFormat="1" applyFont="1" applyFill="1" applyBorder="1" applyAlignment="1">
      <alignment horizontal="center" vertical="center" wrapText="1"/>
    </xf>
    <xf numFmtId="165" fontId="2" fillId="0" borderId="33" xfId="0" applyNumberFormat="1" applyFont="1" applyFill="1" applyBorder="1" applyAlignment="1">
      <alignment horizontal="center" vertical="center" wrapText="1"/>
    </xf>
    <xf numFmtId="165" fontId="2" fillId="0" borderId="34" xfId="0" applyNumberFormat="1" applyFont="1" applyFill="1" applyBorder="1" applyAlignment="1">
      <alignment horizontal="center" vertical="center" wrapText="1"/>
    </xf>
    <xf numFmtId="165" fontId="2" fillId="2" borderId="18" xfId="0" applyNumberFormat="1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165" fontId="2" fillId="2" borderId="24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2" xfId="0" applyFont="1" applyFill="1" applyBorder="1" applyAlignment="1"/>
    <xf numFmtId="0" fontId="11" fillId="0" borderId="13" xfId="0" applyFont="1" applyBorder="1" applyAlignment="1"/>
    <xf numFmtId="0" fontId="1" fillId="2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165" fontId="2" fillId="2" borderId="24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18" xfId="0" applyFont="1" applyBorder="1" applyAlignment="1"/>
    <xf numFmtId="0" fontId="11" fillId="0" borderId="32" xfId="0" applyFont="1" applyBorder="1" applyAlignment="1"/>
    <xf numFmtId="0" fontId="2" fillId="0" borderId="8" xfId="0" applyFont="1" applyBorder="1" applyAlignment="1"/>
    <xf numFmtId="0" fontId="11" fillId="0" borderId="27" xfId="0" applyFont="1" applyBorder="1" applyAlignment="1"/>
    <xf numFmtId="0" fontId="2" fillId="0" borderId="8" xfId="0" applyFont="1" applyFill="1" applyBorder="1" applyAlignment="1"/>
    <xf numFmtId="0" fontId="2" fillId="0" borderId="27" xfId="0" applyFont="1" applyBorder="1" applyAlignment="1"/>
    <xf numFmtId="3" fontId="9" fillId="2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9" fillId="2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12" xfId="0" applyFont="1" applyBorder="1" applyAlignment="1"/>
    <xf numFmtId="0" fontId="0" fillId="0" borderId="13" xfId="0" applyBorder="1" applyAlignment="1"/>
    <xf numFmtId="3" fontId="9" fillId="2" borderId="9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" fillId="0" borderId="13" xfId="0" applyFont="1" applyBorder="1" applyAlignment="1"/>
    <xf numFmtId="0" fontId="9" fillId="2" borderId="8" xfId="0" applyFont="1" applyFill="1" applyBorder="1" applyAlignment="1">
      <alignment horizontal="center"/>
    </xf>
    <xf numFmtId="3" fontId="9" fillId="2" borderId="8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165" fontId="2" fillId="2" borderId="8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10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3</xdr:row>
      <xdr:rowOff>95250</xdr:rowOff>
    </xdr:from>
    <xdr:to>
      <xdr:col>10</xdr:col>
      <xdr:colOff>493310</xdr:colOff>
      <xdr:row>5</xdr:row>
      <xdr:rowOff>106338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590550"/>
          <a:ext cx="3084110" cy="620688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3</xdr:row>
      <xdr:rowOff>152400</xdr:rowOff>
    </xdr:from>
    <xdr:to>
      <xdr:col>15</xdr:col>
      <xdr:colOff>64269</xdr:colOff>
      <xdr:row>5</xdr:row>
      <xdr:rowOff>94767</xdr:rowOff>
    </xdr:to>
    <xdr:pic>
      <xdr:nvPicPr>
        <xdr:cNvPr id="3" name="Picture 2" descr="http://www.sasaweb.com/Content/images/Discovery_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647700"/>
          <a:ext cx="2245494" cy="551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5</xdr:row>
      <xdr:rowOff>47625</xdr:rowOff>
    </xdr:from>
    <xdr:to>
      <xdr:col>12</xdr:col>
      <xdr:colOff>293285</xdr:colOff>
      <xdr:row>9</xdr:row>
      <xdr:rowOff>58713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1133475"/>
          <a:ext cx="2722160" cy="620688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285750</xdr:colOff>
      <xdr:row>5</xdr:row>
      <xdr:rowOff>66675</xdr:rowOff>
    </xdr:from>
    <xdr:to>
      <xdr:col>16</xdr:col>
      <xdr:colOff>92844</xdr:colOff>
      <xdr:row>9</xdr:row>
      <xdr:rowOff>9042</xdr:rowOff>
    </xdr:to>
    <xdr:pic>
      <xdr:nvPicPr>
        <xdr:cNvPr id="3" name="Picture 2" descr="http://www.sasaweb.com/Content/images/Discovery_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152525"/>
          <a:ext cx="1854969" cy="551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5</xdr:row>
      <xdr:rowOff>47625</xdr:rowOff>
    </xdr:from>
    <xdr:to>
      <xdr:col>12</xdr:col>
      <xdr:colOff>112310</xdr:colOff>
      <xdr:row>9</xdr:row>
      <xdr:rowOff>58713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1162050"/>
          <a:ext cx="2722160" cy="620688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285750</xdr:colOff>
      <xdr:row>5</xdr:row>
      <xdr:rowOff>66675</xdr:rowOff>
    </xdr:from>
    <xdr:to>
      <xdr:col>15</xdr:col>
      <xdr:colOff>464319</xdr:colOff>
      <xdr:row>9</xdr:row>
      <xdr:rowOff>9042</xdr:rowOff>
    </xdr:to>
    <xdr:pic>
      <xdr:nvPicPr>
        <xdr:cNvPr id="3" name="Picture 2" descr="http://www.sasaweb.com/Content/images/Discovery_Log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181100"/>
          <a:ext cx="1854969" cy="551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5"/>
  <sheetViews>
    <sheetView tabSelected="1" workbookViewId="0">
      <selection activeCell="H17" sqref="H17"/>
    </sheetView>
  </sheetViews>
  <sheetFormatPr defaultColWidth="9.1796875" defaultRowHeight="13" x14ac:dyDescent="0.3"/>
  <cols>
    <col min="1" max="1" width="3.453125" style="6" customWidth="1"/>
    <col min="2" max="2" width="8.81640625" style="3" bestFit="1" customWidth="1"/>
    <col min="3" max="3" width="11.26953125" style="3" customWidth="1"/>
    <col min="4" max="4" width="10" style="3" customWidth="1"/>
    <col min="5" max="5" width="11.1796875" style="3" customWidth="1"/>
    <col min="6" max="6" width="11" style="4" bestFit="1" customWidth="1"/>
    <col min="7" max="7" width="8.81640625" style="4" bestFit="1" customWidth="1"/>
    <col min="8" max="8" width="11.54296875" style="3" customWidth="1"/>
    <col min="9" max="9" width="8.81640625" style="3" bestFit="1" customWidth="1"/>
    <col min="10" max="10" width="11.453125" style="3" customWidth="1"/>
    <col min="11" max="11" width="8.1796875" style="3" bestFit="1" customWidth="1"/>
    <col min="12" max="12" width="8.54296875" style="3" bestFit="1" customWidth="1"/>
    <col min="13" max="13" width="9.453125" style="3" customWidth="1"/>
    <col min="14" max="14" width="7.81640625" style="3" bestFit="1" customWidth="1"/>
    <col min="15" max="16" width="7.81640625" style="4" bestFit="1" customWidth="1"/>
    <col min="17" max="17" width="6.453125" style="5" bestFit="1" customWidth="1"/>
    <col min="18" max="18" width="7.54296875" style="5" bestFit="1" customWidth="1"/>
    <col min="19" max="19" width="8.1796875" style="5" customWidth="1"/>
    <col min="20" max="20" width="7.1796875" style="5" customWidth="1"/>
    <col min="21" max="22" width="9.1796875" style="5"/>
    <col min="23" max="16384" width="9.1796875" style="4"/>
  </cols>
  <sheetData>
    <row r="1" spans="1:22" ht="15.5" x14ac:dyDescent="0.35">
      <c r="A1" s="10" t="s">
        <v>97</v>
      </c>
    </row>
    <row r="2" spans="1:22" s="86" customFormat="1" ht="8.5" thickBot="1" x14ac:dyDescent="0.25">
      <c r="A2" s="87"/>
      <c r="B2" s="88"/>
      <c r="C2" s="88"/>
      <c r="D2" s="88"/>
      <c r="E2" s="88"/>
      <c r="H2" s="88"/>
      <c r="I2" s="88"/>
      <c r="J2" s="88"/>
      <c r="K2" s="88"/>
      <c r="L2" s="88"/>
      <c r="M2" s="88"/>
      <c r="N2" s="88"/>
      <c r="Q2" s="85"/>
      <c r="R2" s="85"/>
      <c r="S2" s="85"/>
      <c r="T2" s="85"/>
      <c r="U2" s="85"/>
      <c r="V2" s="85"/>
    </row>
    <row r="3" spans="1:22" s="91" customFormat="1" ht="15" thickBot="1" x14ac:dyDescent="0.4">
      <c r="A3" s="162"/>
      <c r="B3" s="167" t="s">
        <v>23</v>
      </c>
      <c r="C3" s="168"/>
      <c r="D3" s="168"/>
      <c r="E3" s="168"/>
      <c r="F3" s="154"/>
      <c r="G3" s="92"/>
      <c r="H3" s="92"/>
      <c r="I3" s="92"/>
      <c r="J3" s="92"/>
      <c r="K3" s="92"/>
      <c r="N3" s="90"/>
      <c r="O3" s="90"/>
      <c r="P3" s="90"/>
      <c r="Q3" s="90"/>
      <c r="R3" s="90"/>
      <c r="S3" s="90"/>
    </row>
    <row r="4" spans="1:22" s="16" customFormat="1" ht="36" x14ac:dyDescent="0.3">
      <c r="A4" s="163"/>
      <c r="B4" s="93" t="s">
        <v>64</v>
      </c>
      <c r="C4" s="94" t="s">
        <v>86</v>
      </c>
      <c r="D4" s="96" t="s">
        <v>12</v>
      </c>
      <c r="E4" s="104" t="s">
        <v>87</v>
      </c>
      <c r="F4" s="106" t="s">
        <v>16</v>
      </c>
      <c r="G4" s="15"/>
      <c r="H4" s="15"/>
      <c r="I4" s="15"/>
      <c r="J4" s="15"/>
      <c r="K4" s="15"/>
      <c r="N4" s="17"/>
      <c r="O4" s="17"/>
      <c r="P4" s="17"/>
      <c r="Q4" s="17"/>
      <c r="R4" s="17"/>
      <c r="S4" s="17"/>
    </row>
    <row r="5" spans="1:22" s="16" customFormat="1" ht="12" x14ac:dyDescent="0.3">
      <c r="A5" s="101" t="s">
        <v>1</v>
      </c>
      <c r="B5" s="115">
        <v>22416</v>
      </c>
      <c r="C5" s="116">
        <v>3884</v>
      </c>
      <c r="D5" s="117">
        <v>26300</v>
      </c>
      <c r="E5" s="118" t="s">
        <v>83</v>
      </c>
      <c r="F5" s="119">
        <v>7688</v>
      </c>
      <c r="G5" s="15"/>
      <c r="H5" s="15"/>
      <c r="I5" s="15"/>
      <c r="J5" s="15"/>
      <c r="K5" s="15"/>
      <c r="N5" s="17"/>
      <c r="O5" s="17"/>
      <c r="P5" s="17"/>
      <c r="Q5" s="17"/>
      <c r="R5" s="17"/>
      <c r="S5" s="17"/>
    </row>
    <row r="6" spans="1:22" s="16" customFormat="1" ht="12" x14ac:dyDescent="0.3">
      <c r="A6" s="101" t="s">
        <v>81</v>
      </c>
      <c r="B6" s="115">
        <v>22416</v>
      </c>
      <c r="C6" s="116">
        <v>3884</v>
      </c>
      <c r="D6" s="117">
        <v>26300</v>
      </c>
      <c r="E6" s="118" t="s">
        <v>83</v>
      </c>
      <c r="F6" s="119">
        <v>7688</v>
      </c>
      <c r="G6" s="15"/>
      <c r="H6" s="15"/>
      <c r="I6" s="15"/>
      <c r="J6" s="15"/>
      <c r="K6" s="15"/>
      <c r="N6" s="17"/>
      <c r="O6" s="17"/>
      <c r="P6" s="17"/>
      <c r="Q6" s="17"/>
      <c r="R6" s="17"/>
      <c r="S6" s="17"/>
    </row>
    <row r="7" spans="1:22" s="16" customFormat="1" ht="12.5" thickBot="1" x14ac:dyDescent="0.35">
      <c r="A7" s="102" t="s">
        <v>82</v>
      </c>
      <c r="B7" s="120">
        <v>4278</v>
      </c>
      <c r="C7" s="121">
        <v>722</v>
      </c>
      <c r="D7" s="121">
        <v>5000</v>
      </c>
      <c r="E7" s="122" t="s">
        <v>83</v>
      </c>
      <c r="F7" s="123">
        <v>1468</v>
      </c>
      <c r="G7" s="15"/>
      <c r="H7" s="15"/>
      <c r="I7" s="15"/>
      <c r="J7" s="15"/>
      <c r="K7" s="15"/>
      <c r="N7" s="17"/>
      <c r="O7" s="17"/>
      <c r="P7" s="17"/>
      <c r="Q7" s="17"/>
      <c r="R7" s="17"/>
      <c r="S7" s="17"/>
    </row>
    <row r="8" spans="1:22" s="86" customFormat="1" ht="8.5" thickBot="1" x14ac:dyDescent="0.25">
      <c r="A8" s="98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/>
      <c r="V8" s="85"/>
    </row>
    <row r="9" spans="1:22" s="91" customFormat="1" ht="15" thickBot="1" x14ac:dyDescent="0.4">
      <c r="A9" s="160"/>
      <c r="B9" s="164" t="s">
        <v>33</v>
      </c>
      <c r="C9" s="165"/>
      <c r="D9" s="165"/>
      <c r="E9" s="165"/>
      <c r="F9" s="166"/>
      <c r="G9" s="167" t="s">
        <v>38</v>
      </c>
      <c r="H9" s="165"/>
      <c r="I9" s="165"/>
      <c r="J9" s="165"/>
      <c r="K9" s="166"/>
    </row>
    <row r="10" spans="1:22" s="16" customFormat="1" ht="36" x14ac:dyDescent="0.3">
      <c r="A10" s="163"/>
      <c r="B10" s="93" t="s">
        <v>65</v>
      </c>
      <c r="C10" s="94" t="s">
        <v>86</v>
      </c>
      <c r="D10" s="96" t="s">
        <v>12</v>
      </c>
      <c r="E10" s="104" t="s">
        <v>87</v>
      </c>
      <c r="F10" s="106" t="s">
        <v>16</v>
      </c>
      <c r="G10" s="93" t="s">
        <v>66</v>
      </c>
      <c r="H10" s="94" t="s">
        <v>86</v>
      </c>
      <c r="I10" s="95" t="s">
        <v>12</v>
      </c>
      <c r="J10" s="104" t="s">
        <v>87</v>
      </c>
      <c r="K10" s="97" t="s">
        <v>16</v>
      </c>
      <c r="Q10" s="17"/>
    </row>
    <row r="11" spans="1:22" s="16" customFormat="1" ht="12" x14ac:dyDescent="0.3">
      <c r="A11" s="101" t="s">
        <v>1</v>
      </c>
      <c r="B11" s="115">
        <v>18390</v>
      </c>
      <c r="C11" s="116">
        <v>3310</v>
      </c>
      <c r="D11" s="117">
        <v>21700</v>
      </c>
      <c r="E11" s="28" t="s">
        <v>83</v>
      </c>
      <c r="F11" s="119">
        <v>6309</v>
      </c>
      <c r="G11" s="124">
        <v>9270</v>
      </c>
      <c r="H11" s="117">
        <v>12430</v>
      </c>
      <c r="I11" s="125">
        <v>21700</v>
      </c>
      <c r="J11" s="28" t="s">
        <v>83</v>
      </c>
      <c r="K11" s="119">
        <v>5301</v>
      </c>
      <c r="Q11" s="17"/>
    </row>
    <row r="12" spans="1:22" s="16" customFormat="1" ht="12" x14ac:dyDescent="0.3">
      <c r="A12" s="101" t="s">
        <v>81</v>
      </c>
      <c r="B12" s="115">
        <v>17394</v>
      </c>
      <c r="C12" s="116">
        <v>4306</v>
      </c>
      <c r="D12" s="117">
        <v>21700</v>
      </c>
      <c r="E12" s="28" t="s">
        <v>83</v>
      </c>
      <c r="F12" s="119">
        <v>5966</v>
      </c>
      <c r="G12" s="124">
        <v>8760</v>
      </c>
      <c r="H12" s="117">
        <v>12940</v>
      </c>
      <c r="I12" s="125">
        <v>21700</v>
      </c>
      <c r="J12" s="28" t="s">
        <v>83</v>
      </c>
      <c r="K12" s="119">
        <v>5010</v>
      </c>
      <c r="Q12" s="17"/>
    </row>
    <row r="13" spans="1:22" s="16" customFormat="1" ht="12.5" thickBot="1" x14ac:dyDescent="0.35">
      <c r="A13" s="102" t="s">
        <v>82</v>
      </c>
      <c r="B13" s="120">
        <v>3666</v>
      </c>
      <c r="C13" s="121">
        <v>484</v>
      </c>
      <c r="D13" s="121">
        <v>4150</v>
      </c>
      <c r="E13" s="34" t="s">
        <v>83</v>
      </c>
      <c r="F13" s="123">
        <v>1258</v>
      </c>
      <c r="G13" s="120">
        <v>1866</v>
      </c>
      <c r="H13" s="121">
        <v>2284</v>
      </c>
      <c r="I13" s="126">
        <v>4150</v>
      </c>
      <c r="J13" s="34" t="s">
        <v>83</v>
      </c>
      <c r="K13" s="123">
        <v>1069</v>
      </c>
      <c r="Q13" s="17"/>
    </row>
    <row r="14" spans="1:22" s="86" customFormat="1" ht="8.5" thickBot="1" x14ac:dyDescent="0.25">
      <c r="A14" s="98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5"/>
      <c r="V14" s="85"/>
    </row>
    <row r="15" spans="1:22" s="91" customFormat="1" ht="15" thickBot="1" x14ac:dyDescent="0.4">
      <c r="A15" s="160"/>
      <c r="B15" s="164" t="s">
        <v>37</v>
      </c>
      <c r="C15" s="165"/>
      <c r="D15" s="165"/>
      <c r="E15" s="165"/>
      <c r="F15" s="166"/>
      <c r="G15" s="167" t="s">
        <v>50</v>
      </c>
      <c r="H15" s="165"/>
      <c r="I15" s="165"/>
      <c r="J15" s="165"/>
      <c r="K15" s="166"/>
      <c r="L15" s="164" t="s">
        <v>92</v>
      </c>
      <c r="M15" s="165"/>
      <c r="N15" s="165"/>
      <c r="O15" s="165"/>
      <c r="P15" s="166"/>
      <c r="Q15" s="90"/>
      <c r="R15" s="90"/>
    </row>
    <row r="16" spans="1:22" s="16" customFormat="1" ht="36" x14ac:dyDescent="0.3">
      <c r="A16" s="161"/>
      <c r="B16" s="93" t="s">
        <v>67</v>
      </c>
      <c r="C16" s="94" t="s">
        <v>86</v>
      </c>
      <c r="D16" s="96" t="s">
        <v>12</v>
      </c>
      <c r="E16" s="107" t="s">
        <v>87</v>
      </c>
      <c r="F16" s="106" t="s">
        <v>16</v>
      </c>
      <c r="G16" s="108" t="s">
        <v>65</v>
      </c>
      <c r="H16" s="94" t="s">
        <v>86</v>
      </c>
      <c r="I16" s="96" t="s">
        <v>12</v>
      </c>
      <c r="J16" s="107" t="s">
        <v>87</v>
      </c>
      <c r="K16" s="97" t="str">
        <f>$K$22</f>
        <v>Premium</v>
      </c>
      <c r="L16" s="93" t="s">
        <v>65</v>
      </c>
      <c r="M16" s="94" t="s">
        <v>86</v>
      </c>
      <c r="N16" s="96" t="s">
        <v>12</v>
      </c>
      <c r="O16" s="104" t="s">
        <v>87</v>
      </c>
      <c r="P16" s="106" t="s">
        <v>16</v>
      </c>
      <c r="Q16" s="17"/>
      <c r="R16" s="17"/>
    </row>
    <row r="17" spans="1:22" s="16" customFormat="1" ht="12" x14ac:dyDescent="0.3">
      <c r="A17" s="101" t="s">
        <v>1</v>
      </c>
      <c r="B17" s="115">
        <v>16560</v>
      </c>
      <c r="C17" s="116">
        <v>5140</v>
      </c>
      <c r="D17" s="117">
        <v>21700</v>
      </c>
      <c r="E17" s="28" t="s">
        <v>83</v>
      </c>
      <c r="F17" s="119">
        <v>5681</v>
      </c>
      <c r="G17" s="127">
        <v>8352</v>
      </c>
      <c r="H17" s="117">
        <v>13348</v>
      </c>
      <c r="I17" s="117">
        <v>21700</v>
      </c>
      <c r="J17" s="28" t="s">
        <v>83</v>
      </c>
      <c r="K17" s="119">
        <v>4775</v>
      </c>
      <c r="L17" s="27">
        <v>0</v>
      </c>
      <c r="M17" s="117">
        <v>24850</v>
      </c>
      <c r="N17" s="117">
        <v>24850</v>
      </c>
      <c r="O17" s="28" t="s">
        <v>83</v>
      </c>
      <c r="P17" s="119">
        <v>4585</v>
      </c>
      <c r="Q17" s="17"/>
      <c r="R17" s="17"/>
    </row>
    <row r="18" spans="1:22" s="16" customFormat="1" ht="12" x14ac:dyDescent="0.3">
      <c r="A18" s="101" t="s">
        <v>81</v>
      </c>
      <c r="B18" s="115">
        <v>15678</v>
      </c>
      <c r="C18" s="116">
        <v>6022</v>
      </c>
      <c r="D18" s="117">
        <v>21700</v>
      </c>
      <c r="E18" s="28" t="s">
        <v>83</v>
      </c>
      <c r="F18" s="119">
        <v>5378</v>
      </c>
      <c r="G18" s="127">
        <v>7884</v>
      </c>
      <c r="H18" s="117">
        <v>13816</v>
      </c>
      <c r="I18" s="117">
        <v>21700</v>
      </c>
      <c r="J18" s="28" t="s">
        <v>83</v>
      </c>
      <c r="K18" s="119">
        <v>4510</v>
      </c>
      <c r="L18" s="27">
        <v>0</v>
      </c>
      <c r="M18" s="117">
        <v>24850</v>
      </c>
      <c r="N18" s="117">
        <v>24850</v>
      </c>
      <c r="O18" s="28" t="s">
        <v>83</v>
      </c>
      <c r="P18" s="119">
        <v>4230</v>
      </c>
      <c r="Q18" s="17"/>
      <c r="R18" s="17"/>
    </row>
    <row r="19" spans="1:22" s="16" customFormat="1" ht="12.5" thickBot="1" x14ac:dyDescent="0.35">
      <c r="A19" s="102" t="s">
        <v>82</v>
      </c>
      <c r="B19" s="120">
        <v>3300</v>
      </c>
      <c r="C19" s="121">
        <v>850</v>
      </c>
      <c r="D19" s="121">
        <v>4150</v>
      </c>
      <c r="E19" s="34" t="s">
        <v>83</v>
      </c>
      <c r="F19" s="123">
        <v>1132</v>
      </c>
      <c r="G19" s="126">
        <v>1668</v>
      </c>
      <c r="H19" s="121">
        <v>2482</v>
      </c>
      <c r="I19" s="121">
        <v>4150</v>
      </c>
      <c r="J19" s="34" t="s">
        <v>83</v>
      </c>
      <c r="K19" s="121">
        <v>957</v>
      </c>
      <c r="L19" s="30">
        <v>0</v>
      </c>
      <c r="M19" s="121">
        <v>850</v>
      </c>
      <c r="N19" s="121">
        <v>850</v>
      </c>
      <c r="O19" s="34" t="s">
        <v>83</v>
      </c>
      <c r="P19" s="123">
        <v>1459</v>
      </c>
      <c r="Q19" s="17"/>
      <c r="R19" s="17"/>
    </row>
    <row r="20" spans="1:22" s="16" customFormat="1" ht="12.5" thickBot="1" x14ac:dyDescent="0.35">
      <c r="A20" s="99"/>
      <c r="B20" s="15"/>
      <c r="C20" s="15"/>
      <c r="D20" s="15"/>
      <c r="E20" s="15"/>
      <c r="H20" s="15"/>
      <c r="I20" s="15"/>
      <c r="J20" s="15"/>
      <c r="K20" s="15"/>
      <c r="L20" s="15"/>
      <c r="M20" s="15"/>
      <c r="N20" s="15"/>
      <c r="R20" s="17"/>
      <c r="S20" s="17"/>
      <c r="T20" s="17"/>
      <c r="U20" s="17"/>
      <c r="V20" s="17"/>
    </row>
    <row r="21" spans="1:22" ht="15" thickBot="1" x14ac:dyDescent="0.4">
      <c r="A21" s="160"/>
      <c r="B21" s="169" t="s">
        <v>0</v>
      </c>
      <c r="C21" s="170"/>
      <c r="D21" s="170"/>
      <c r="E21" s="170"/>
      <c r="F21" s="171"/>
      <c r="G21" s="169" t="s">
        <v>17</v>
      </c>
      <c r="H21" s="170"/>
      <c r="I21" s="170"/>
      <c r="J21" s="170"/>
      <c r="K21" s="171"/>
      <c r="L21" s="7"/>
      <c r="M21" s="5"/>
      <c r="N21" s="5"/>
      <c r="O21" s="5"/>
      <c r="P21" s="5"/>
      <c r="R21" s="4"/>
      <c r="S21" s="4"/>
      <c r="T21" s="4"/>
      <c r="U21" s="4"/>
      <c r="V21" s="4"/>
    </row>
    <row r="22" spans="1:22" s="16" customFormat="1" ht="36" x14ac:dyDescent="0.3">
      <c r="A22" s="161"/>
      <c r="B22" s="109" t="s">
        <v>68</v>
      </c>
      <c r="C22" s="94" t="s">
        <v>86</v>
      </c>
      <c r="D22" s="110" t="s">
        <v>12</v>
      </c>
      <c r="E22" s="107" t="s">
        <v>87</v>
      </c>
      <c r="F22" s="97" t="s">
        <v>16</v>
      </c>
      <c r="G22" s="111" t="s">
        <v>69</v>
      </c>
      <c r="H22" s="94" t="s">
        <v>86</v>
      </c>
      <c r="I22" s="110" t="s">
        <v>12</v>
      </c>
      <c r="J22" s="107" t="s">
        <v>87</v>
      </c>
      <c r="K22" s="97" t="s">
        <v>16</v>
      </c>
      <c r="M22" s="17"/>
      <c r="N22" s="17"/>
      <c r="O22" s="17"/>
      <c r="P22" s="17"/>
    </row>
    <row r="23" spans="1:22" s="16" customFormat="1" ht="12" x14ac:dyDescent="0.3">
      <c r="A23" s="101" t="s">
        <v>1</v>
      </c>
      <c r="B23" s="124">
        <v>11778</v>
      </c>
      <c r="C23" s="116">
        <v>5772</v>
      </c>
      <c r="D23" s="117">
        <v>17550</v>
      </c>
      <c r="E23" s="117">
        <v>14850</v>
      </c>
      <c r="F23" s="119">
        <v>4041</v>
      </c>
      <c r="G23" s="127">
        <v>6066</v>
      </c>
      <c r="H23" s="117">
        <v>11484</v>
      </c>
      <c r="I23" s="117">
        <v>17550</v>
      </c>
      <c r="J23" s="117">
        <v>14850</v>
      </c>
      <c r="K23" s="119">
        <v>3472</v>
      </c>
      <c r="M23" s="17"/>
      <c r="N23" s="17"/>
      <c r="O23" s="17"/>
      <c r="P23" s="17"/>
    </row>
    <row r="24" spans="1:22" s="16" customFormat="1" ht="12" x14ac:dyDescent="0.3">
      <c r="A24" s="101" t="s">
        <v>81</v>
      </c>
      <c r="B24" s="124">
        <v>9288</v>
      </c>
      <c r="C24" s="116">
        <v>3912</v>
      </c>
      <c r="D24" s="117">
        <v>13200</v>
      </c>
      <c r="E24" s="117">
        <v>10600</v>
      </c>
      <c r="F24" s="119">
        <v>3186</v>
      </c>
      <c r="G24" s="127">
        <v>4770</v>
      </c>
      <c r="H24" s="116">
        <v>8430</v>
      </c>
      <c r="I24" s="117">
        <v>13200</v>
      </c>
      <c r="J24" s="117">
        <v>10600</v>
      </c>
      <c r="K24" s="119">
        <v>2731</v>
      </c>
      <c r="M24" s="17"/>
      <c r="N24" s="17"/>
      <c r="O24" s="17"/>
      <c r="P24" s="17"/>
    </row>
    <row r="25" spans="1:22" s="16" customFormat="1" ht="12.5" thickBot="1" x14ac:dyDescent="0.35">
      <c r="A25" s="102" t="s">
        <v>82</v>
      </c>
      <c r="B25" s="120">
        <v>4710</v>
      </c>
      <c r="C25" s="121">
        <v>1140</v>
      </c>
      <c r="D25" s="121">
        <v>5850</v>
      </c>
      <c r="E25" s="121">
        <v>5200</v>
      </c>
      <c r="F25" s="123">
        <v>1617</v>
      </c>
      <c r="G25" s="126">
        <v>2424</v>
      </c>
      <c r="H25" s="121">
        <v>3426</v>
      </c>
      <c r="I25" s="121">
        <v>5850</v>
      </c>
      <c r="J25" s="121">
        <v>5200</v>
      </c>
      <c r="K25" s="123">
        <v>1388</v>
      </c>
      <c r="M25" s="17"/>
      <c r="N25" s="17"/>
      <c r="O25" s="17"/>
      <c r="P25" s="17"/>
    </row>
    <row r="26" spans="1:22" ht="13.5" thickBot="1" x14ac:dyDescent="0.35">
      <c r="A26" s="100"/>
    </row>
    <row r="27" spans="1:22" ht="15" thickBot="1" x14ac:dyDescent="0.4">
      <c r="A27" s="160"/>
      <c r="B27" s="169" t="s">
        <v>18</v>
      </c>
      <c r="C27" s="171"/>
      <c r="D27" s="169" t="s">
        <v>20</v>
      </c>
      <c r="E27" s="171"/>
      <c r="F27" s="169" t="s">
        <v>22</v>
      </c>
      <c r="G27" s="171"/>
      <c r="H27" s="153" t="s">
        <v>19</v>
      </c>
      <c r="I27" s="154"/>
      <c r="J27" s="153" t="s">
        <v>21</v>
      </c>
      <c r="K27" s="154"/>
      <c r="L27" s="5"/>
      <c r="M27" s="5"/>
      <c r="N27" s="5"/>
      <c r="O27" s="5"/>
      <c r="Q27" s="4"/>
      <c r="R27" s="4"/>
      <c r="S27" s="4"/>
      <c r="T27" s="4"/>
      <c r="U27" s="4"/>
      <c r="V27" s="4"/>
    </row>
    <row r="28" spans="1:22" s="16" customFormat="1" ht="24" x14ac:dyDescent="0.3">
      <c r="A28" s="161"/>
      <c r="B28" s="109" t="s">
        <v>68</v>
      </c>
      <c r="C28" s="97" t="s">
        <v>16</v>
      </c>
      <c r="D28" s="111" t="s">
        <v>70</v>
      </c>
      <c r="E28" s="112" t="s">
        <v>16</v>
      </c>
      <c r="F28" s="109" t="s">
        <v>70</v>
      </c>
      <c r="G28" s="97" t="s">
        <v>16</v>
      </c>
      <c r="H28" s="110" t="s">
        <v>84</v>
      </c>
      <c r="I28" s="97" t="s">
        <v>16</v>
      </c>
      <c r="J28" s="109" t="s">
        <v>72</v>
      </c>
      <c r="K28" s="97" t="s">
        <v>16</v>
      </c>
      <c r="L28" s="17"/>
      <c r="M28" s="17"/>
      <c r="N28" s="17"/>
      <c r="O28" s="17"/>
    </row>
    <row r="29" spans="1:22" s="16" customFormat="1" ht="12" x14ac:dyDescent="0.3">
      <c r="A29" s="101" t="s">
        <v>1</v>
      </c>
      <c r="B29" s="124">
        <v>10158</v>
      </c>
      <c r="C29" s="119">
        <v>3485</v>
      </c>
      <c r="D29" s="127">
        <v>4842</v>
      </c>
      <c r="E29" s="128">
        <v>2770</v>
      </c>
      <c r="F29" s="124">
        <v>6438</v>
      </c>
      <c r="G29" s="119">
        <v>2763</v>
      </c>
      <c r="H29" s="116">
        <v>8118</v>
      </c>
      <c r="I29" s="119">
        <v>2784</v>
      </c>
      <c r="J29" s="124">
        <v>3858</v>
      </c>
      <c r="K29" s="119">
        <v>2209</v>
      </c>
      <c r="L29" s="17"/>
      <c r="M29" s="17"/>
      <c r="N29" s="17"/>
      <c r="O29" s="17"/>
    </row>
    <row r="30" spans="1:22" s="16" customFormat="1" ht="12" x14ac:dyDescent="0.3">
      <c r="A30" s="101" t="s">
        <v>81</v>
      </c>
      <c r="B30" s="124">
        <v>8016</v>
      </c>
      <c r="C30" s="119">
        <v>2750</v>
      </c>
      <c r="D30" s="127">
        <v>3630</v>
      </c>
      <c r="E30" s="128">
        <v>2078</v>
      </c>
      <c r="F30" s="124">
        <v>4842</v>
      </c>
      <c r="G30" s="119">
        <v>2078</v>
      </c>
      <c r="H30" s="116">
        <v>6414</v>
      </c>
      <c r="I30" s="119">
        <v>2200</v>
      </c>
      <c r="J30" s="124">
        <v>2916</v>
      </c>
      <c r="K30" s="119">
        <v>1168</v>
      </c>
      <c r="L30" s="17"/>
      <c r="M30" s="17"/>
      <c r="N30" s="17"/>
      <c r="O30" s="17"/>
    </row>
    <row r="31" spans="1:22" s="16" customFormat="1" ht="12.5" thickBot="1" x14ac:dyDescent="0.35">
      <c r="A31" s="102" t="s">
        <v>82</v>
      </c>
      <c r="B31" s="120">
        <v>4068</v>
      </c>
      <c r="C31" s="123">
        <v>1397</v>
      </c>
      <c r="D31" s="126">
        <v>1938</v>
      </c>
      <c r="E31" s="129">
        <v>1110</v>
      </c>
      <c r="F31" s="120">
        <v>2598</v>
      </c>
      <c r="G31" s="123">
        <v>1116</v>
      </c>
      <c r="H31" s="121">
        <v>3258</v>
      </c>
      <c r="I31" s="123">
        <v>1118</v>
      </c>
      <c r="J31" s="120">
        <v>1548</v>
      </c>
      <c r="K31" s="123">
        <v>887</v>
      </c>
      <c r="L31" s="17"/>
      <c r="M31" s="17"/>
      <c r="N31" s="17"/>
      <c r="O31" s="17"/>
    </row>
    <row r="32" spans="1:22" ht="13.5" thickBot="1" x14ac:dyDescent="0.35">
      <c r="A32" s="100"/>
    </row>
    <row r="33" spans="1:22" ht="15" thickBot="1" x14ac:dyDescent="0.4">
      <c r="A33" s="158"/>
      <c r="B33" s="144" t="s">
        <v>51</v>
      </c>
      <c r="C33" s="145"/>
      <c r="D33" s="145"/>
      <c r="E33" s="145"/>
      <c r="F33" s="146"/>
      <c r="G33" s="3"/>
      <c r="J33" s="5"/>
      <c r="K33" s="4"/>
      <c r="L33" s="4"/>
      <c r="M33" s="4"/>
      <c r="N33" s="4"/>
      <c r="Q33" s="4"/>
      <c r="R33" s="4"/>
      <c r="S33" s="4"/>
      <c r="T33" s="4"/>
      <c r="U33" s="4"/>
      <c r="V33" s="4"/>
    </row>
    <row r="34" spans="1:22" s="16" customFormat="1" ht="24" x14ac:dyDescent="0.3">
      <c r="A34" s="159"/>
      <c r="B34" s="138" t="s">
        <v>39</v>
      </c>
      <c r="C34" s="139" t="s">
        <v>40</v>
      </c>
      <c r="D34" s="139" t="s">
        <v>41</v>
      </c>
      <c r="E34" s="140" t="s">
        <v>79</v>
      </c>
      <c r="F34" s="141" t="s">
        <v>85</v>
      </c>
      <c r="O34" s="17"/>
      <c r="P34" s="17"/>
      <c r="Q34" s="17"/>
    </row>
    <row r="35" spans="1:22" s="16" customFormat="1" ht="12" x14ac:dyDescent="0.3">
      <c r="A35" s="101" t="s">
        <v>1</v>
      </c>
      <c r="B35" s="124">
        <v>2594</v>
      </c>
      <c r="C35" s="116">
        <v>2229</v>
      </c>
      <c r="D35" s="116">
        <v>2062</v>
      </c>
      <c r="E35" s="116">
        <v>2076</v>
      </c>
      <c r="F35" s="119">
        <v>1781</v>
      </c>
      <c r="O35" s="17"/>
      <c r="P35" s="17"/>
      <c r="Q35" s="17"/>
    </row>
    <row r="36" spans="1:22" s="16" customFormat="1" ht="12" x14ac:dyDescent="0.3">
      <c r="A36" s="101" t="s">
        <v>81</v>
      </c>
      <c r="B36" s="124">
        <v>2046</v>
      </c>
      <c r="C36" s="116">
        <v>1671</v>
      </c>
      <c r="D36" s="116">
        <v>1548</v>
      </c>
      <c r="E36" s="116">
        <v>1637</v>
      </c>
      <c r="F36" s="119">
        <v>1340</v>
      </c>
      <c r="O36" s="17"/>
      <c r="P36" s="17"/>
      <c r="Q36" s="17"/>
    </row>
    <row r="37" spans="1:22" s="16" customFormat="1" ht="12.5" thickBot="1" x14ac:dyDescent="0.35">
      <c r="A37" s="102" t="s">
        <v>82</v>
      </c>
      <c r="B37" s="120">
        <v>1038</v>
      </c>
      <c r="C37" s="121">
        <v>896</v>
      </c>
      <c r="D37" s="121">
        <v>820</v>
      </c>
      <c r="E37" s="121">
        <v>830</v>
      </c>
      <c r="F37" s="123">
        <v>715</v>
      </c>
      <c r="L37" s="17"/>
      <c r="M37" s="17"/>
      <c r="N37" s="17"/>
      <c r="O37" s="17"/>
      <c r="P37" s="17"/>
      <c r="Q37" s="17"/>
    </row>
    <row r="38" spans="1:22" ht="13.5" thickBot="1" x14ac:dyDescent="0.35">
      <c r="A38" s="100"/>
      <c r="Q38" s="74"/>
    </row>
    <row r="39" spans="1:22" ht="15" customHeight="1" thickBot="1" x14ac:dyDescent="0.35">
      <c r="A39" s="150"/>
      <c r="B39" s="147" t="s">
        <v>48</v>
      </c>
      <c r="C39" s="152"/>
      <c r="D39" s="155" t="s">
        <v>43</v>
      </c>
      <c r="E39" s="148"/>
      <c r="F39" s="149"/>
      <c r="G39" s="155" t="s">
        <v>45</v>
      </c>
      <c r="H39" s="156"/>
      <c r="I39" s="157"/>
      <c r="J39" s="147" t="s">
        <v>88</v>
      </c>
      <c r="K39" s="148"/>
      <c r="L39" s="149"/>
      <c r="M39" s="4"/>
      <c r="N39" s="5"/>
      <c r="O39" s="5"/>
      <c r="P39" s="5"/>
      <c r="S39" s="4"/>
      <c r="T39" s="4"/>
      <c r="U39" s="4"/>
      <c r="V39" s="4"/>
    </row>
    <row r="40" spans="1:22" ht="26" x14ac:dyDescent="0.3">
      <c r="A40" s="151"/>
      <c r="B40" s="136" t="s">
        <v>46</v>
      </c>
      <c r="C40" s="137" t="s">
        <v>47</v>
      </c>
      <c r="D40" s="142" t="s">
        <v>90</v>
      </c>
      <c r="E40" s="142" t="s">
        <v>93</v>
      </c>
      <c r="F40" s="143" t="s">
        <v>94</v>
      </c>
      <c r="G40" s="113" t="s">
        <v>91</v>
      </c>
      <c r="H40" s="113" t="s">
        <v>95</v>
      </c>
      <c r="I40" s="114" t="s">
        <v>94</v>
      </c>
      <c r="J40" s="113" t="s">
        <v>89</v>
      </c>
      <c r="K40" s="113" t="s">
        <v>96</v>
      </c>
      <c r="L40" s="114" t="s">
        <v>94</v>
      </c>
      <c r="M40" s="5"/>
      <c r="N40" s="5"/>
      <c r="O40" s="5"/>
      <c r="P40" s="5"/>
      <c r="S40" s="4"/>
      <c r="T40" s="4"/>
      <c r="U40" s="4"/>
      <c r="V40" s="4"/>
    </row>
    <row r="41" spans="1:22" s="16" customFormat="1" ht="12" x14ac:dyDescent="0.3">
      <c r="A41" s="103" t="s">
        <v>1</v>
      </c>
      <c r="B41" s="130">
        <v>2070</v>
      </c>
      <c r="C41" s="131">
        <v>1483</v>
      </c>
      <c r="D41" s="130">
        <v>1279</v>
      </c>
      <c r="E41" s="130">
        <v>1758</v>
      </c>
      <c r="F41" s="131">
        <v>2595</v>
      </c>
      <c r="G41" s="132">
        <v>1005</v>
      </c>
      <c r="H41" s="132">
        <v>1253</v>
      </c>
      <c r="I41" s="131">
        <v>1916</v>
      </c>
      <c r="J41" s="132">
        <v>968</v>
      </c>
      <c r="K41" s="132">
        <v>1629</v>
      </c>
      <c r="L41" s="131">
        <v>2536</v>
      </c>
      <c r="M41" s="17"/>
      <c r="N41" s="17"/>
      <c r="O41" s="17"/>
      <c r="P41" s="17"/>
      <c r="Q41" s="17"/>
      <c r="R41" s="17"/>
    </row>
    <row r="42" spans="1:22" s="16" customFormat="1" ht="12" x14ac:dyDescent="0.3">
      <c r="A42" s="103" t="s">
        <v>81</v>
      </c>
      <c r="B42" s="130">
        <v>1634</v>
      </c>
      <c r="C42" s="131">
        <v>1483</v>
      </c>
      <c r="D42" s="130">
        <v>1279</v>
      </c>
      <c r="E42" s="130">
        <v>1758</v>
      </c>
      <c r="F42" s="131">
        <v>2595</v>
      </c>
      <c r="G42" s="132">
        <v>1005</v>
      </c>
      <c r="H42" s="132">
        <v>1253</v>
      </c>
      <c r="I42" s="131">
        <v>1916</v>
      </c>
      <c r="J42" s="132">
        <v>968</v>
      </c>
      <c r="K42" s="132">
        <v>1629</v>
      </c>
      <c r="L42" s="131">
        <v>2536</v>
      </c>
      <c r="M42" s="17"/>
      <c r="N42" s="17"/>
      <c r="O42" s="17"/>
      <c r="P42" s="17"/>
      <c r="Q42" s="17"/>
      <c r="R42" s="17"/>
    </row>
    <row r="43" spans="1:22" s="16" customFormat="1" ht="12.5" thickBot="1" x14ac:dyDescent="0.35">
      <c r="A43" s="105" t="s">
        <v>82</v>
      </c>
      <c r="B43" s="133">
        <v>827</v>
      </c>
      <c r="C43" s="134">
        <v>1483</v>
      </c>
      <c r="D43" s="133">
        <v>464</v>
      </c>
      <c r="E43" s="133">
        <v>495</v>
      </c>
      <c r="F43" s="134">
        <v>695</v>
      </c>
      <c r="G43" s="135">
        <v>260</v>
      </c>
      <c r="H43" s="135">
        <v>310</v>
      </c>
      <c r="I43" s="134">
        <v>435</v>
      </c>
      <c r="J43" s="135">
        <v>583</v>
      </c>
      <c r="K43" s="135">
        <v>637</v>
      </c>
      <c r="L43" s="134">
        <v>688</v>
      </c>
      <c r="M43" s="17"/>
      <c r="N43" s="17"/>
      <c r="O43" s="17"/>
      <c r="P43" s="17"/>
      <c r="Q43" s="17"/>
      <c r="R43" s="17"/>
    </row>
    <row r="44" spans="1:22" x14ac:dyDescent="0.3">
      <c r="A44" s="100"/>
    </row>
    <row r="45" spans="1:22" x14ac:dyDescent="0.3">
      <c r="A45" s="100"/>
    </row>
    <row r="46" spans="1:22" x14ac:dyDescent="0.3">
      <c r="A46" s="100"/>
    </row>
    <row r="47" spans="1:22" x14ac:dyDescent="0.3">
      <c r="A47" s="100"/>
    </row>
    <row r="48" spans="1:22" x14ac:dyDescent="0.3">
      <c r="A48" s="100"/>
    </row>
    <row r="49" spans="1:1" x14ac:dyDescent="0.3">
      <c r="A49" s="100"/>
    </row>
    <row r="50" spans="1:1" x14ac:dyDescent="0.3">
      <c r="A50" s="100"/>
    </row>
    <row r="51" spans="1:1" x14ac:dyDescent="0.3">
      <c r="A51" s="100"/>
    </row>
    <row r="52" spans="1:1" x14ac:dyDescent="0.3">
      <c r="A52" s="100"/>
    </row>
    <row r="53" spans="1:1" x14ac:dyDescent="0.3">
      <c r="A53" s="100"/>
    </row>
    <row r="54" spans="1:1" x14ac:dyDescent="0.3">
      <c r="A54" s="100"/>
    </row>
    <row r="55" spans="1:1" x14ac:dyDescent="0.3">
      <c r="A55" s="100"/>
    </row>
    <row r="56" spans="1:1" x14ac:dyDescent="0.3">
      <c r="A56" s="100"/>
    </row>
    <row r="57" spans="1:1" x14ac:dyDescent="0.3">
      <c r="A57" s="100"/>
    </row>
    <row r="58" spans="1:1" x14ac:dyDescent="0.3">
      <c r="A58" s="100"/>
    </row>
    <row r="59" spans="1:1" x14ac:dyDescent="0.3">
      <c r="A59" s="100"/>
    </row>
    <row r="60" spans="1:1" x14ac:dyDescent="0.3">
      <c r="A60" s="100"/>
    </row>
    <row r="61" spans="1:1" x14ac:dyDescent="0.3">
      <c r="A61" s="100"/>
    </row>
    <row r="62" spans="1:1" x14ac:dyDescent="0.3">
      <c r="A62" s="100"/>
    </row>
    <row r="63" spans="1:1" x14ac:dyDescent="0.3">
      <c r="A63" s="100"/>
    </row>
    <row r="74" spans="17:22" x14ac:dyDescent="0.3">
      <c r="R74" s="4"/>
      <c r="S74" s="4"/>
      <c r="T74" s="4"/>
      <c r="U74" s="4"/>
      <c r="V74" s="4"/>
    </row>
    <row r="75" spans="17:22" x14ac:dyDescent="0.3">
      <c r="Q75" s="81"/>
      <c r="R75" s="4"/>
      <c r="S75" s="4"/>
      <c r="T75" s="4"/>
      <c r="U75" s="4"/>
      <c r="V75" s="4"/>
    </row>
  </sheetData>
  <mergeCells count="25">
    <mergeCell ref="L15:P15"/>
    <mergeCell ref="B21:F21"/>
    <mergeCell ref="G21:K21"/>
    <mergeCell ref="B27:C27"/>
    <mergeCell ref="D27:E27"/>
    <mergeCell ref="F27:G27"/>
    <mergeCell ref="B9:F9"/>
    <mergeCell ref="G9:K9"/>
    <mergeCell ref="B3:F3"/>
    <mergeCell ref="B15:F15"/>
    <mergeCell ref="G15:K15"/>
    <mergeCell ref="A21:A22"/>
    <mergeCell ref="A27:A28"/>
    <mergeCell ref="A3:A4"/>
    <mergeCell ref="A9:A10"/>
    <mergeCell ref="A15:A16"/>
    <mergeCell ref="B33:F33"/>
    <mergeCell ref="J39:L39"/>
    <mergeCell ref="A39:A40"/>
    <mergeCell ref="B39:C39"/>
    <mergeCell ref="H27:I27"/>
    <mergeCell ref="J27:K27"/>
    <mergeCell ref="D39:F39"/>
    <mergeCell ref="G39:I39"/>
    <mergeCell ref="A33:A34"/>
  </mergeCells>
  <phoneticPr fontId="12" type="noConversion"/>
  <pageMargins left="0.25" right="0.25" top="0.2" bottom="0.2" header="0.3" footer="0.3"/>
  <pageSetup paperSize="9" scale="84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31"/>
  <sheetViews>
    <sheetView workbookViewId="0">
      <selection sqref="A1:XFD1048576"/>
    </sheetView>
  </sheetViews>
  <sheetFormatPr defaultColWidth="9.1796875" defaultRowHeight="13" x14ac:dyDescent="0.3"/>
  <cols>
    <col min="1" max="1" width="8.453125" style="6" bestFit="1" customWidth="1"/>
    <col min="2" max="2" width="8.81640625" style="3" bestFit="1" customWidth="1"/>
    <col min="3" max="3" width="9" style="3" bestFit="1" customWidth="1"/>
    <col min="4" max="4" width="9.1796875" style="3" customWidth="1"/>
    <col min="5" max="5" width="8.54296875" style="3" bestFit="1" customWidth="1"/>
    <col min="6" max="6" width="8.26953125" style="4" bestFit="1" customWidth="1"/>
    <col min="7" max="7" width="7.81640625" style="4" bestFit="1" customWidth="1"/>
    <col min="8" max="8" width="8.54296875" style="3" bestFit="1" customWidth="1"/>
    <col min="9" max="9" width="8.81640625" style="3" bestFit="1" customWidth="1"/>
    <col min="10" max="10" width="8.81640625" style="3" customWidth="1"/>
    <col min="11" max="11" width="8.1796875" style="3" bestFit="1" customWidth="1"/>
    <col min="12" max="12" width="8.54296875" style="3" bestFit="1" customWidth="1"/>
    <col min="13" max="13" width="9.453125" style="3" customWidth="1"/>
    <col min="14" max="14" width="7.81640625" style="3" bestFit="1" customWidth="1"/>
    <col min="15" max="16" width="7.81640625" style="4" bestFit="1" customWidth="1"/>
    <col min="17" max="17" width="6.453125" style="5" bestFit="1" customWidth="1"/>
    <col min="18" max="18" width="7.54296875" style="5" bestFit="1" customWidth="1"/>
    <col min="19" max="19" width="8.1796875" style="5" customWidth="1"/>
    <col min="20" max="20" width="7.1796875" style="5" customWidth="1"/>
    <col min="21" max="22" width="9.1796875" style="5"/>
    <col min="23" max="16384" width="9.1796875" style="4"/>
  </cols>
  <sheetData>
    <row r="1" spans="1:22" ht="15.5" x14ac:dyDescent="0.35">
      <c r="A1" s="10" t="s">
        <v>49</v>
      </c>
    </row>
    <row r="2" spans="1:22" s="86" customFormat="1" ht="8.5" thickBot="1" x14ac:dyDescent="0.25">
      <c r="A2" s="87"/>
      <c r="B2" s="88"/>
      <c r="C2" s="88"/>
      <c r="D2" s="88"/>
      <c r="E2" s="88"/>
      <c r="H2" s="88"/>
      <c r="I2" s="88"/>
      <c r="J2" s="88"/>
      <c r="K2" s="88"/>
      <c r="L2" s="88"/>
      <c r="M2" s="88"/>
      <c r="N2" s="88"/>
      <c r="Q2" s="85"/>
      <c r="R2" s="85"/>
      <c r="S2" s="85"/>
      <c r="T2" s="85"/>
      <c r="U2" s="85"/>
      <c r="V2" s="85"/>
    </row>
    <row r="3" spans="1:22" s="91" customFormat="1" ht="12.5" x14ac:dyDescent="0.3">
      <c r="A3" s="178"/>
      <c r="B3" s="180" t="s">
        <v>23</v>
      </c>
      <c r="C3" s="175"/>
      <c r="D3" s="175"/>
      <c r="E3" s="175"/>
      <c r="F3" s="175"/>
      <c r="G3" s="177"/>
      <c r="H3" s="92"/>
      <c r="I3" s="92"/>
      <c r="J3" s="92"/>
      <c r="K3" s="92"/>
      <c r="L3" s="92"/>
      <c r="M3" s="92"/>
      <c r="P3" s="90"/>
      <c r="Q3" s="90"/>
      <c r="R3" s="90"/>
      <c r="S3" s="90"/>
      <c r="T3" s="90"/>
      <c r="U3" s="90"/>
    </row>
    <row r="4" spans="1:22" s="16" customFormat="1" ht="36" x14ac:dyDescent="0.3">
      <c r="A4" s="179"/>
      <c r="B4" s="11" t="s">
        <v>12</v>
      </c>
      <c r="C4" s="12" t="s">
        <v>64</v>
      </c>
      <c r="D4" s="12" t="s">
        <v>78</v>
      </c>
      <c r="E4" s="13" t="s">
        <v>14</v>
      </c>
      <c r="F4" s="12" t="s">
        <v>15</v>
      </c>
      <c r="G4" s="14" t="s">
        <v>16</v>
      </c>
      <c r="H4" s="15"/>
      <c r="I4" s="15"/>
      <c r="J4" s="15"/>
      <c r="K4" s="15"/>
      <c r="L4" s="15"/>
      <c r="M4" s="15"/>
      <c r="P4" s="17"/>
      <c r="Q4" s="17"/>
      <c r="R4" s="17"/>
      <c r="S4" s="17"/>
      <c r="T4" s="17"/>
      <c r="U4" s="17"/>
    </row>
    <row r="5" spans="1:22" s="16" customFormat="1" ht="12" x14ac:dyDescent="0.3">
      <c r="A5" s="18" t="s">
        <v>1</v>
      </c>
      <c r="B5" s="19"/>
      <c r="C5" s="13"/>
      <c r="D5" s="13"/>
      <c r="E5" s="13"/>
      <c r="F5" s="13"/>
      <c r="G5" s="14"/>
      <c r="H5" s="15"/>
      <c r="I5" s="15"/>
      <c r="J5" s="15"/>
      <c r="K5" s="15"/>
      <c r="L5" s="15"/>
      <c r="M5" s="15"/>
      <c r="P5" s="17"/>
      <c r="Q5" s="17"/>
      <c r="R5" s="17"/>
      <c r="S5" s="17"/>
      <c r="T5" s="17"/>
      <c r="U5" s="17"/>
    </row>
    <row r="6" spans="1:22" s="16" customFormat="1" ht="12" x14ac:dyDescent="0.3">
      <c r="A6" s="18" t="s">
        <v>2</v>
      </c>
      <c r="B6" s="19"/>
      <c r="C6" s="13"/>
      <c r="D6" s="13"/>
      <c r="E6" s="13"/>
      <c r="F6" s="13"/>
      <c r="G6" s="14"/>
      <c r="H6" s="15"/>
      <c r="I6" s="15"/>
      <c r="J6" s="15"/>
      <c r="K6" s="15"/>
      <c r="L6" s="15"/>
      <c r="M6" s="15"/>
      <c r="P6" s="17"/>
      <c r="Q6" s="17"/>
      <c r="R6" s="17"/>
      <c r="S6" s="17"/>
      <c r="T6" s="17"/>
      <c r="U6" s="17"/>
    </row>
    <row r="7" spans="1:22" s="16" customFormat="1" ht="12" x14ac:dyDescent="0.3">
      <c r="A7" s="18" t="s">
        <v>3</v>
      </c>
      <c r="B7" s="19"/>
      <c r="C7" s="13"/>
      <c r="D7" s="13"/>
      <c r="E7" s="13"/>
      <c r="F7" s="13"/>
      <c r="G7" s="14"/>
      <c r="H7" s="15"/>
      <c r="I7" s="15"/>
      <c r="J7" s="15"/>
      <c r="K7" s="15"/>
      <c r="L7" s="15"/>
      <c r="M7" s="15"/>
      <c r="P7" s="17"/>
      <c r="Q7" s="17"/>
      <c r="R7" s="17"/>
      <c r="S7" s="17"/>
      <c r="T7" s="17"/>
      <c r="U7" s="17"/>
    </row>
    <row r="8" spans="1:22" s="16" customFormat="1" ht="12" x14ac:dyDescent="0.3">
      <c r="A8" s="18" t="s">
        <v>4</v>
      </c>
      <c r="B8" s="19"/>
      <c r="C8" s="13"/>
      <c r="D8" s="13"/>
      <c r="E8" s="13"/>
      <c r="F8" s="13"/>
      <c r="G8" s="14"/>
      <c r="H8" s="15"/>
      <c r="I8" s="15"/>
      <c r="J8" s="15"/>
      <c r="K8" s="15"/>
      <c r="L8" s="15"/>
      <c r="M8" s="15"/>
      <c r="P8" s="17"/>
      <c r="Q8" s="17"/>
      <c r="R8" s="17"/>
      <c r="S8" s="17"/>
      <c r="T8" s="17"/>
      <c r="U8" s="17"/>
    </row>
    <row r="9" spans="1:22" s="16" customFormat="1" ht="12" x14ac:dyDescent="0.3">
      <c r="A9" s="18" t="s">
        <v>5</v>
      </c>
      <c r="B9" s="19"/>
      <c r="C9" s="13"/>
      <c r="D9" s="13"/>
      <c r="E9" s="13"/>
      <c r="F9" s="13"/>
      <c r="G9" s="14"/>
      <c r="H9" s="15"/>
      <c r="I9" s="15"/>
      <c r="J9" s="15"/>
      <c r="K9" s="15"/>
      <c r="L9" s="15"/>
      <c r="M9" s="15"/>
      <c r="P9" s="17"/>
      <c r="Q9" s="17"/>
      <c r="R9" s="17"/>
      <c r="S9" s="17"/>
      <c r="T9" s="17"/>
      <c r="U9" s="17"/>
    </row>
    <row r="10" spans="1:22" s="16" customFormat="1" ht="12" x14ac:dyDescent="0.3">
      <c r="A10" s="18" t="s">
        <v>6</v>
      </c>
      <c r="B10" s="19"/>
      <c r="C10" s="13"/>
      <c r="D10" s="13"/>
      <c r="E10" s="13"/>
      <c r="F10" s="13"/>
      <c r="G10" s="14"/>
      <c r="H10" s="15"/>
      <c r="I10" s="15"/>
      <c r="J10" s="15"/>
      <c r="K10" s="15"/>
      <c r="L10" s="15"/>
      <c r="M10" s="15"/>
      <c r="P10" s="17"/>
      <c r="Q10" s="17"/>
      <c r="R10" s="17"/>
      <c r="S10" s="17"/>
      <c r="T10" s="17"/>
      <c r="U10" s="17"/>
    </row>
    <row r="11" spans="1:22" s="16" customFormat="1" ht="12" x14ac:dyDescent="0.3">
      <c r="A11" s="18" t="s">
        <v>7</v>
      </c>
      <c r="B11" s="19"/>
      <c r="C11" s="13"/>
      <c r="D11" s="13"/>
      <c r="E11" s="13"/>
      <c r="F11" s="13"/>
      <c r="G11" s="14"/>
      <c r="H11" s="15"/>
      <c r="I11" s="15"/>
      <c r="J11" s="15"/>
      <c r="K11" s="15"/>
      <c r="L11" s="15"/>
      <c r="M11" s="15"/>
      <c r="P11" s="17"/>
      <c r="Q11" s="17"/>
      <c r="R11" s="17"/>
      <c r="S11" s="17"/>
      <c r="T11" s="17"/>
      <c r="U11" s="17"/>
    </row>
    <row r="12" spans="1:22" s="16" customFormat="1" ht="12" x14ac:dyDescent="0.3">
      <c r="A12" s="18" t="s">
        <v>8</v>
      </c>
      <c r="B12" s="19"/>
      <c r="C12" s="13"/>
      <c r="D12" s="13"/>
      <c r="E12" s="13"/>
      <c r="F12" s="13"/>
      <c r="G12" s="14"/>
      <c r="H12" s="15"/>
      <c r="I12" s="15"/>
      <c r="J12" s="15"/>
      <c r="K12" s="15"/>
      <c r="L12" s="15"/>
      <c r="M12" s="15"/>
      <c r="P12" s="17"/>
      <c r="Q12" s="17"/>
      <c r="R12" s="17"/>
      <c r="S12" s="17"/>
      <c r="T12" s="17"/>
      <c r="U12" s="17"/>
    </row>
    <row r="13" spans="1:22" s="16" customFormat="1" ht="12" x14ac:dyDescent="0.3">
      <c r="A13" s="18" t="s">
        <v>9</v>
      </c>
      <c r="B13" s="19"/>
      <c r="C13" s="13"/>
      <c r="D13" s="13"/>
      <c r="E13" s="13"/>
      <c r="F13" s="13"/>
      <c r="G13" s="14"/>
      <c r="H13" s="15"/>
      <c r="I13" s="15"/>
      <c r="J13" s="15"/>
      <c r="K13" s="15"/>
      <c r="L13" s="15"/>
      <c r="M13" s="15"/>
      <c r="P13" s="17"/>
      <c r="Q13" s="17"/>
      <c r="R13" s="17"/>
      <c r="S13" s="17"/>
      <c r="T13" s="17"/>
      <c r="U13" s="17"/>
    </row>
    <row r="14" spans="1:22" s="16" customFormat="1" ht="12" x14ac:dyDescent="0.3">
      <c r="A14" s="18" t="s">
        <v>10</v>
      </c>
      <c r="B14" s="19"/>
      <c r="C14" s="13"/>
      <c r="D14" s="13"/>
      <c r="E14" s="13"/>
      <c r="F14" s="13"/>
      <c r="G14" s="14"/>
      <c r="H14" s="15"/>
      <c r="I14" s="15"/>
      <c r="J14" s="15"/>
      <c r="K14" s="15"/>
      <c r="L14" s="15"/>
      <c r="M14" s="15"/>
      <c r="P14" s="17"/>
      <c r="Q14" s="17"/>
      <c r="R14" s="17"/>
      <c r="S14" s="17"/>
      <c r="T14" s="17"/>
      <c r="U14" s="17"/>
    </row>
    <row r="15" spans="1:22" s="16" customFormat="1" ht="12.5" thickBot="1" x14ac:dyDescent="0.35">
      <c r="A15" s="20" t="s">
        <v>11</v>
      </c>
      <c r="B15" s="21"/>
      <c r="C15" s="22"/>
      <c r="D15" s="22"/>
      <c r="E15" s="22"/>
      <c r="F15" s="22"/>
      <c r="G15" s="23"/>
      <c r="H15" s="15"/>
      <c r="I15" s="15"/>
      <c r="J15" s="15"/>
      <c r="K15" s="15"/>
      <c r="L15" s="15"/>
      <c r="M15" s="15"/>
      <c r="P15" s="17"/>
      <c r="Q15" s="17"/>
      <c r="R15" s="17"/>
      <c r="S15" s="17"/>
      <c r="T15" s="17"/>
      <c r="U15" s="17"/>
    </row>
    <row r="16" spans="1:22" s="86" customFormat="1" ht="8.5" thickBot="1" x14ac:dyDescent="0.25">
      <c r="A16" s="83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5"/>
      <c r="V16" s="85"/>
    </row>
    <row r="17" spans="1:22" s="91" customFormat="1" ht="12.5" x14ac:dyDescent="0.3">
      <c r="A17" s="172"/>
      <c r="B17" s="181" t="s">
        <v>33</v>
      </c>
      <c r="C17" s="175"/>
      <c r="D17" s="175"/>
      <c r="E17" s="175"/>
      <c r="F17" s="175"/>
      <c r="G17" s="177"/>
      <c r="H17" s="180" t="s">
        <v>38</v>
      </c>
      <c r="I17" s="182"/>
      <c r="J17" s="182"/>
      <c r="K17" s="182"/>
      <c r="L17" s="182"/>
      <c r="M17" s="183"/>
      <c r="N17" s="89"/>
      <c r="O17" s="89"/>
      <c r="P17" s="89"/>
      <c r="Q17" s="89"/>
      <c r="R17" s="89"/>
      <c r="S17" s="89"/>
      <c r="T17" s="90"/>
      <c r="U17" s="90"/>
    </row>
    <row r="18" spans="1:22" s="16" customFormat="1" ht="36" x14ac:dyDescent="0.3">
      <c r="A18" s="179"/>
      <c r="B18" s="11" t="s">
        <v>12</v>
      </c>
      <c r="C18" s="12" t="s">
        <v>65</v>
      </c>
      <c r="D18" s="12" t="s">
        <v>73</v>
      </c>
      <c r="E18" s="13" t="s">
        <v>14</v>
      </c>
      <c r="F18" s="12" t="s">
        <v>15</v>
      </c>
      <c r="G18" s="14" t="s">
        <v>16</v>
      </c>
      <c r="H18" s="25" t="s">
        <v>12</v>
      </c>
      <c r="I18" s="12" t="s">
        <v>66</v>
      </c>
      <c r="J18" s="12" t="s">
        <v>74</v>
      </c>
      <c r="K18" s="13" t="s">
        <v>14</v>
      </c>
      <c r="L18" s="12" t="s">
        <v>15</v>
      </c>
      <c r="M18" s="26" t="s">
        <v>16</v>
      </c>
      <c r="N18" s="24"/>
      <c r="O18" s="24"/>
      <c r="P18" s="24"/>
      <c r="Q18" s="24"/>
      <c r="R18" s="24"/>
      <c r="S18" s="24"/>
      <c r="T18" s="24"/>
      <c r="U18" s="17"/>
      <c r="V18" s="17"/>
    </row>
    <row r="19" spans="1:22" s="16" customFormat="1" ht="12" x14ac:dyDescent="0.3">
      <c r="A19" s="18" t="s">
        <v>1</v>
      </c>
      <c r="B19" s="19"/>
      <c r="C19" s="13"/>
      <c r="D19" s="13"/>
      <c r="E19" s="13"/>
      <c r="F19" s="13"/>
      <c r="G19" s="14"/>
      <c r="H19" s="27"/>
      <c r="I19" s="13"/>
      <c r="J19" s="13"/>
      <c r="K19" s="13"/>
      <c r="L19" s="13"/>
      <c r="M19" s="14"/>
      <c r="N19" s="24"/>
      <c r="O19" s="24"/>
      <c r="P19" s="24"/>
      <c r="Q19" s="24"/>
      <c r="R19" s="24"/>
      <c r="S19" s="24"/>
      <c r="T19" s="24"/>
      <c r="U19" s="17"/>
      <c r="V19" s="17"/>
    </row>
    <row r="20" spans="1:22" s="16" customFormat="1" ht="12" x14ac:dyDescent="0.3">
      <c r="A20" s="18" t="s">
        <v>2</v>
      </c>
      <c r="B20" s="19"/>
      <c r="C20" s="13"/>
      <c r="D20" s="13"/>
      <c r="E20" s="13"/>
      <c r="F20" s="13"/>
      <c r="G20" s="14"/>
      <c r="H20" s="27"/>
      <c r="I20" s="13"/>
      <c r="J20" s="13"/>
      <c r="K20" s="13"/>
      <c r="L20" s="13"/>
      <c r="M20" s="14"/>
      <c r="N20" s="24"/>
      <c r="O20" s="24"/>
      <c r="P20" s="24"/>
      <c r="Q20" s="24"/>
      <c r="R20" s="24"/>
      <c r="S20" s="24"/>
      <c r="T20" s="24"/>
      <c r="U20" s="17"/>
      <c r="V20" s="17"/>
    </row>
    <row r="21" spans="1:22" s="16" customFormat="1" ht="12" x14ac:dyDescent="0.3">
      <c r="A21" s="18" t="s">
        <v>3</v>
      </c>
      <c r="B21" s="19"/>
      <c r="C21" s="13"/>
      <c r="D21" s="28"/>
      <c r="E21" s="28"/>
      <c r="F21" s="28"/>
      <c r="G21" s="29"/>
      <c r="H21" s="27"/>
      <c r="I21" s="28"/>
      <c r="J21" s="28"/>
      <c r="K21" s="28"/>
      <c r="L21" s="28"/>
      <c r="M21" s="14"/>
      <c r="N21" s="24"/>
      <c r="O21" s="24"/>
      <c r="P21" s="24"/>
      <c r="Q21" s="24"/>
      <c r="R21" s="24"/>
      <c r="S21" s="24"/>
      <c r="T21" s="24"/>
      <c r="U21" s="17"/>
      <c r="V21" s="17"/>
    </row>
    <row r="22" spans="1:22" s="16" customFormat="1" ht="12" x14ac:dyDescent="0.3">
      <c r="A22" s="18" t="s">
        <v>4</v>
      </c>
      <c r="B22" s="19"/>
      <c r="C22" s="13"/>
      <c r="D22" s="28"/>
      <c r="E22" s="28"/>
      <c r="F22" s="28"/>
      <c r="G22" s="29"/>
      <c r="H22" s="27"/>
      <c r="I22" s="28"/>
      <c r="J22" s="28"/>
      <c r="K22" s="28"/>
      <c r="L22" s="28"/>
      <c r="M22" s="14"/>
      <c r="N22" s="24"/>
      <c r="O22" s="24"/>
      <c r="P22" s="24"/>
      <c r="Q22" s="24"/>
      <c r="R22" s="24"/>
      <c r="S22" s="24"/>
      <c r="T22" s="24"/>
      <c r="U22" s="17"/>
      <c r="V22" s="17"/>
    </row>
    <row r="23" spans="1:22" s="16" customFormat="1" ht="12" x14ac:dyDescent="0.3">
      <c r="A23" s="18" t="s">
        <v>5</v>
      </c>
      <c r="B23" s="19"/>
      <c r="C23" s="13"/>
      <c r="D23" s="28"/>
      <c r="E23" s="28"/>
      <c r="F23" s="28"/>
      <c r="G23" s="29"/>
      <c r="H23" s="27"/>
      <c r="I23" s="28"/>
      <c r="J23" s="28"/>
      <c r="K23" s="28"/>
      <c r="L23" s="28"/>
      <c r="M23" s="14"/>
      <c r="N23" s="24"/>
      <c r="O23" s="24"/>
      <c r="P23" s="24"/>
      <c r="Q23" s="24"/>
      <c r="R23" s="24"/>
      <c r="S23" s="24"/>
      <c r="T23" s="24"/>
      <c r="U23" s="17"/>
      <c r="V23" s="17"/>
    </row>
    <row r="24" spans="1:22" s="16" customFormat="1" ht="12" x14ac:dyDescent="0.3">
      <c r="A24" s="18" t="s">
        <v>6</v>
      </c>
      <c r="B24" s="19"/>
      <c r="C24" s="13"/>
      <c r="D24" s="28"/>
      <c r="E24" s="28"/>
      <c r="F24" s="28"/>
      <c r="G24" s="29"/>
      <c r="H24" s="27"/>
      <c r="I24" s="28"/>
      <c r="J24" s="28"/>
      <c r="K24" s="28"/>
      <c r="L24" s="28"/>
      <c r="M24" s="14"/>
      <c r="N24" s="24"/>
      <c r="O24" s="24"/>
      <c r="P24" s="24"/>
      <c r="Q24" s="24"/>
      <c r="R24" s="24"/>
      <c r="S24" s="24"/>
      <c r="T24" s="24"/>
      <c r="U24" s="17"/>
      <c r="V24" s="17"/>
    </row>
    <row r="25" spans="1:22" s="16" customFormat="1" ht="12" x14ac:dyDescent="0.3">
      <c r="A25" s="18" t="s">
        <v>7</v>
      </c>
      <c r="B25" s="19"/>
      <c r="C25" s="13"/>
      <c r="D25" s="28"/>
      <c r="E25" s="28"/>
      <c r="F25" s="28"/>
      <c r="G25" s="29"/>
      <c r="H25" s="27"/>
      <c r="I25" s="28"/>
      <c r="J25" s="28"/>
      <c r="K25" s="28"/>
      <c r="L25" s="28"/>
      <c r="M25" s="14"/>
      <c r="N25" s="24"/>
      <c r="O25" s="24"/>
      <c r="Q25" s="24"/>
      <c r="R25" s="24"/>
      <c r="S25" s="24"/>
      <c r="T25" s="24"/>
      <c r="U25" s="17"/>
      <c r="V25" s="17"/>
    </row>
    <row r="26" spans="1:22" s="16" customFormat="1" ht="12" x14ac:dyDescent="0.3">
      <c r="A26" s="18" t="s">
        <v>8</v>
      </c>
      <c r="B26" s="19"/>
      <c r="C26" s="13"/>
      <c r="D26" s="28"/>
      <c r="E26" s="28"/>
      <c r="F26" s="28"/>
      <c r="G26" s="29"/>
      <c r="H26" s="27"/>
      <c r="I26" s="28"/>
      <c r="J26" s="28"/>
      <c r="K26" s="28"/>
      <c r="L26" s="28"/>
      <c r="M26" s="14"/>
      <c r="N26" s="24"/>
      <c r="O26" s="24"/>
      <c r="P26" s="24"/>
      <c r="Q26" s="24"/>
      <c r="R26" s="24"/>
      <c r="S26" s="24"/>
      <c r="T26" s="24"/>
      <c r="U26" s="17"/>
      <c r="V26" s="17"/>
    </row>
    <row r="27" spans="1:22" s="16" customFormat="1" ht="12" x14ac:dyDescent="0.3">
      <c r="A27" s="18" t="s">
        <v>9</v>
      </c>
      <c r="B27" s="19"/>
      <c r="C27" s="13"/>
      <c r="D27" s="28"/>
      <c r="E27" s="28"/>
      <c r="F27" s="28"/>
      <c r="G27" s="29"/>
      <c r="H27" s="27"/>
      <c r="I27" s="28"/>
      <c r="J27" s="28"/>
      <c r="K27" s="28"/>
      <c r="L27" s="28"/>
      <c r="M27" s="14"/>
      <c r="N27" s="24"/>
      <c r="O27" s="24"/>
      <c r="P27" s="24"/>
      <c r="Q27" s="24"/>
      <c r="R27" s="24"/>
      <c r="S27" s="24"/>
      <c r="T27" s="24"/>
      <c r="U27" s="17"/>
      <c r="V27" s="17"/>
    </row>
    <row r="28" spans="1:22" s="16" customFormat="1" ht="12" x14ac:dyDescent="0.3">
      <c r="A28" s="18" t="s">
        <v>10</v>
      </c>
      <c r="B28" s="19"/>
      <c r="C28" s="13"/>
      <c r="D28" s="13"/>
      <c r="E28" s="13"/>
      <c r="F28" s="13"/>
      <c r="G28" s="14"/>
      <c r="H28" s="27"/>
      <c r="I28" s="13"/>
      <c r="J28" s="13"/>
      <c r="K28" s="13"/>
      <c r="L28" s="13"/>
      <c r="M28" s="14"/>
      <c r="N28" s="24"/>
      <c r="O28" s="24"/>
      <c r="P28" s="24"/>
      <c r="Q28" s="24"/>
      <c r="R28" s="24"/>
      <c r="S28" s="24"/>
      <c r="T28" s="24"/>
      <c r="U28" s="17"/>
      <c r="V28" s="17"/>
    </row>
    <row r="29" spans="1:22" s="16" customFormat="1" ht="12.5" thickBot="1" x14ac:dyDescent="0.35">
      <c r="A29" s="20" t="s">
        <v>11</v>
      </c>
      <c r="B29" s="21"/>
      <c r="C29" s="22"/>
      <c r="D29" s="22"/>
      <c r="E29" s="22"/>
      <c r="F29" s="22"/>
      <c r="G29" s="23"/>
      <c r="H29" s="30"/>
      <c r="I29" s="22"/>
      <c r="J29" s="22"/>
      <c r="K29" s="22"/>
      <c r="L29" s="22"/>
      <c r="M29" s="23"/>
      <c r="N29" s="24"/>
      <c r="O29" s="24"/>
      <c r="P29" s="24"/>
      <c r="Q29" s="24"/>
      <c r="R29" s="24"/>
      <c r="S29" s="24"/>
      <c r="T29" s="24"/>
      <c r="U29" s="17"/>
      <c r="V29" s="17"/>
    </row>
    <row r="30" spans="1:22" s="86" customFormat="1" ht="8.5" thickBot="1" x14ac:dyDescent="0.25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5"/>
      <c r="V30" s="85"/>
    </row>
    <row r="31" spans="1:22" s="91" customFormat="1" ht="12.5" x14ac:dyDescent="0.3">
      <c r="A31" s="172"/>
      <c r="B31" s="174" t="s">
        <v>37</v>
      </c>
      <c r="C31" s="175"/>
      <c r="D31" s="175"/>
      <c r="E31" s="175"/>
      <c r="F31" s="175"/>
      <c r="G31" s="175"/>
      <c r="H31" s="176" t="s">
        <v>50</v>
      </c>
      <c r="I31" s="175"/>
      <c r="J31" s="175"/>
      <c r="K31" s="175"/>
      <c r="L31" s="175"/>
      <c r="M31" s="177"/>
      <c r="N31" s="92"/>
      <c r="Q31" s="90"/>
      <c r="R31" s="90"/>
      <c r="S31" s="90"/>
      <c r="T31" s="90"/>
      <c r="U31" s="90"/>
      <c r="V31" s="90"/>
    </row>
    <row r="32" spans="1:22" s="16" customFormat="1" ht="36" x14ac:dyDescent="0.3">
      <c r="A32" s="173"/>
      <c r="B32" s="31" t="s">
        <v>12</v>
      </c>
      <c r="C32" s="12" t="s">
        <v>67</v>
      </c>
      <c r="D32" s="12" t="s">
        <v>75</v>
      </c>
      <c r="E32" s="13" t="s">
        <v>14</v>
      </c>
      <c r="F32" s="12" t="s">
        <v>15</v>
      </c>
      <c r="G32" s="76" t="s">
        <v>16</v>
      </c>
      <c r="H32" s="11" t="s">
        <v>12</v>
      </c>
      <c r="I32" s="31" t="s">
        <v>65</v>
      </c>
      <c r="J32" s="12" t="s">
        <v>76</v>
      </c>
      <c r="K32" s="13" t="s">
        <v>14</v>
      </c>
      <c r="L32" s="12" t="s">
        <v>15</v>
      </c>
      <c r="M32" s="26" t="str">
        <f>$O$46</f>
        <v>Premium</v>
      </c>
      <c r="N32" s="15"/>
      <c r="Q32" s="17"/>
      <c r="R32" s="17"/>
      <c r="S32" s="17"/>
      <c r="T32" s="17"/>
      <c r="U32" s="17"/>
      <c r="V32" s="17"/>
    </row>
    <row r="33" spans="1:22" s="16" customFormat="1" ht="12" x14ac:dyDescent="0.3">
      <c r="A33" s="18" t="s">
        <v>1</v>
      </c>
      <c r="B33" s="32"/>
      <c r="C33" s="13"/>
      <c r="D33" s="13"/>
      <c r="E33" s="13"/>
      <c r="F33" s="13"/>
      <c r="G33" s="76"/>
      <c r="H33" s="19"/>
      <c r="I33" s="32"/>
      <c r="J33" s="13"/>
      <c r="K33" s="13"/>
      <c r="L33" s="13"/>
      <c r="M33" s="14"/>
      <c r="N33" s="15"/>
      <c r="O33" s="24"/>
      <c r="Q33" s="17"/>
      <c r="R33" s="17"/>
      <c r="S33" s="17"/>
      <c r="T33" s="17"/>
      <c r="U33" s="17"/>
      <c r="V33" s="17"/>
    </row>
    <row r="34" spans="1:22" s="16" customFormat="1" ht="12" x14ac:dyDescent="0.3">
      <c r="A34" s="18" t="s">
        <v>2</v>
      </c>
      <c r="B34" s="32"/>
      <c r="C34" s="13"/>
      <c r="D34" s="13"/>
      <c r="E34" s="13"/>
      <c r="F34" s="13"/>
      <c r="G34" s="76"/>
      <c r="H34" s="19"/>
      <c r="I34" s="32"/>
      <c r="J34" s="13"/>
      <c r="K34" s="13"/>
      <c r="L34" s="13"/>
      <c r="M34" s="14"/>
      <c r="N34" s="15"/>
      <c r="O34" s="24"/>
      <c r="Q34" s="17"/>
      <c r="R34" s="17"/>
      <c r="S34" s="17"/>
      <c r="T34" s="17"/>
      <c r="U34" s="17"/>
      <c r="V34" s="17"/>
    </row>
    <row r="35" spans="1:22" s="16" customFormat="1" ht="12" x14ac:dyDescent="0.3">
      <c r="A35" s="18" t="s">
        <v>3</v>
      </c>
      <c r="B35" s="32"/>
      <c r="C35" s="13"/>
      <c r="D35" s="13"/>
      <c r="E35" s="13"/>
      <c r="F35" s="13"/>
      <c r="G35" s="76"/>
      <c r="H35" s="19"/>
      <c r="I35" s="32"/>
      <c r="J35" s="13"/>
      <c r="K35" s="13"/>
      <c r="L35" s="13"/>
      <c r="M35" s="14"/>
      <c r="N35" s="15"/>
      <c r="O35" s="24"/>
      <c r="Q35" s="17"/>
      <c r="R35" s="17"/>
      <c r="S35" s="17"/>
      <c r="T35" s="17"/>
      <c r="U35" s="17"/>
      <c r="V35" s="17"/>
    </row>
    <row r="36" spans="1:22" s="16" customFormat="1" ht="12" x14ac:dyDescent="0.3">
      <c r="A36" s="18" t="s">
        <v>4</v>
      </c>
      <c r="B36" s="32"/>
      <c r="C36" s="28"/>
      <c r="D36" s="28"/>
      <c r="E36" s="28"/>
      <c r="F36" s="28"/>
      <c r="G36" s="77"/>
      <c r="H36" s="19"/>
      <c r="I36" s="79"/>
      <c r="J36" s="13"/>
      <c r="K36" s="13"/>
      <c r="L36" s="13"/>
      <c r="M36" s="14"/>
      <c r="N36" s="15"/>
      <c r="O36" s="24"/>
      <c r="Q36" s="17"/>
      <c r="R36" s="17"/>
      <c r="S36" s="17"/>
      <c r="T36" s="17"/>
      <c r="U36" s="17"/>
      <c r="V36" s="17"/>
    </row>
    <row r="37" spans="1:22" s="16" customFormat="1" ht="12" x14ac:dyDescent="0.3">
      <c r="A37" s="18" t="s">
        <v>5</v>
      </c>
      <c r="B37" s="32"/>
      <c r="C37" s="28"/>
      <c r="D37" s="28"/>
      <c r="E37" s="28"/>
      <c r="F37" s="28"/>
      <c r="G37" s="77"/>
      <c r="H37" s="19"/>
      <c r="I37" s="79"/>
      <c r="J37" s="13"/>
      <c r="K37" s="13"/>
      <c r="L37" s="13"/>
      <c r="M37" s="14"/>
      <c r="N37" s="15"/>
      <c r="O37" s="24"/>
      <c r="Q37" s="17"/>
      <c r="R37" s="17"/>
      <c r="S37" s="17"/>
      <c r="T37" s="17"/>
      <c r="U37" s="17"/>
      <c r="V37" s="17"/>
    </row>
    <row r="38" spans="1:22" s="16" customFormat="1" ht="12" x14ac:dyDescent="0.3">
      <c r="A38" s="18" t="s">
        <v>6</v>
      </c>
      <c r="B38" s="32"/>
      <c r="C38" s="28"/>
      <c r="D38" s="28"/>
      <c r="E38" s="28"/>
      <c r="F38" s="28"/>
      <c r="G38" s="77"/>
      <c r="H38" s="19"/>
      <c r="I38" s="79"/>
      <c r="J38" s="13"/>
      <c r="K38" s="13"/>
      <c r="L38" s="13"/>
      <c r="M38" s="14"/>
      <c r="N38" s="15"/>
      <c r="O38" s="24"/>
      <c r="Q38" s="17"/>
      <c r="R38" s="17"/>
      <c r="S38" s="17"/>
      <c r="T38" s="17"/>
      <c r="U38" s="17"/>
      <c r="V38" s="17"/>
    </row>
    <row r="39" spans="1:22" s="16" customFormat="1" ht="12" x14ac:dyDescent="0.3">
      <c r="A39" s="18" t="s">
        <v>7</v>
      </c>
      <c r="B39" s="32"/>
      <c r="C39" s="28"/>
      <c r="D39" s="28"/>
      <c r="E39" s="28"/>
      <c r="F39" s="28"/>
      <c r="G39" s="77"/>
      <c r="H39" s="19"/>
      <c r="I39" s="79"/>
      <c r="J39" s="13"/>
      <c r="K39" s="13"/>
      <c r="L39" s="13"/>
      <c r="M39" s="14"/>
      <c r="N39" s="15"/>
      <c r="O39" s="24"/>
      <c r="Q39" s="17"/>
      <c r="R39" s="17"/>
      <c r="S39" s="17"/>
      <c r="T39" s="17"/>
      <c r="U39" s="17"/>
      <c r="V39" s="17"/>
    </row>
    <row r="40" spans="1:22" s="16" customFormat="1" ht="12" x14ac:dyDescent="0.3">
      <c r="A40" s="18" t="s">
        <v>8</v>
      </c>
      <c r="B40" s="32"/>
      <c r="C40" s="28"/>
      <c r="D40" s="28"/>
      <c r="E40" s="28"/>
      <c r="F40" s="28"/>
      <c r="G40" s="77"/>
      <c r="H40" s="19"/>
      <c r="I40" s="79"/>
      <c r="J40" s="13"/>
      <c r="K40" s="13"/>
      <c r="L40" s="13"/>
      <c r="M40" s="14"/>
      <c r="N40" s="15"/>
      <c r="O40" s="24"/>
      <c r="Q40" s="17"/>
      <c r="R40" s="17"/>
      <c r="S40" s="17"/>
      <c r="T40" s="17"/>
      <c r="U40" s="17"/>
      <c r="V40" s="17"/>
    </row>
    <row r="41" spans="1:22" s="16" customFormat="1" ht="12" x14ac:dyDescent="0.3">
      <c r="A41" s="18" t="s">
        <v>9</v>
      </c>
      <c r="B41" s="32"/>
      <c r="C41" s="28"/>
      <c r="D41" s="28"/>
      <c r="E41" s="28"/>
      <c r="F41" s="28"/>
      <c r="G41" s="77"/>
      <c r="H41" s="19"/>
      <c r="I41" s="79"/>
      <c r="J41" s="13"/>
      <c r="K41" s="13"/>
      <c r="L41" s="13"/>
      <c r="M41" s="14"/>
      <c r="N41" s="15"/>
      <c r="O41" s="24"/>
      <c r="Q41" s="17"/>
      <c r="R41" s="17"/>
      <c r="S41" s="17"/>
      <c r="T41" s="17"/>
      <c r="U41" s="17"/>
      <c r="V41" s="17"/>
    </row>
    <row r="42" spans="1:22" s="16" customFormat="1" ht="12" x14ac:dyDescent="0.3">
      <c r="A42" s="18" t="s">
        <v>10</v>
      </c>
      <c r="B42" s="32"/>
      <c r="C42" s="28"/>
      <c r="D42" s="28"/>
      <c r="E42" s="28"/>
      <c r="F42" s="28"/>
      <c r="G42" s="77"/>
      <c r="H42" s="19"/>
      <c r="I42" s="79"/>
      <c r="J42" s="13"/>
      <c r="K42" s="13"/>
      <c r="L42" s="13"/>
      <c r="M42" s="14"/>
      <c r="N42" s="15"/>
      <c r="O42" s="24"/>
      <c r="Q42" s="17"/>
      <c r="R42" s="17"/>
      <c r="S42" s="17"/>
      <c r="T42" s="17"/>
      <c r="U42" s="17"/>
      <c r="V42" s="17"/>
    </row>
    <row r="43" spans="1:22" s="16" customFormat="1" ht="13.5" thickBot="1" x14ac:dyDescent="0.35">
      <c r="A43" s="20" t="s">
        <v>11</v>
      </c>
      <c r="B43" s="33"/>
      <c r="C43" s="34"/>
      <c r="D43" s="34"/>
      <c r="E43" s="34"/>
      <c r="F43" s="34"/>
      <c r="G43" s="78"/>
      <c r="H43" s="21"/>
      <c r="I43" s="80"/>
      <c r="J43" s="22"/>
      <c r="K43" s="22"/>
      <c r="L43" s="22"/>
      <c r="M43" s="23"/>
      <c r="N43" s="15"/>
      <c r="O43" s="24"/>
      <c r="P43" s="17"/>
      <c r="Q43" s="75" t="s">
        <v>63</v>
      </c>
      <c r="S43" s="17"/>
      <c r="T43" s="17"/>
      <c r="U43" s="17"/>
      <c r="V43" s="17"/>
    </row>
    <row r="44" spans="1:22" s="16" customFormat="1" ht="12.5" thickBot="1" x14ac:dyDescent="0.35">
      <c r="A44" s="35"/>
      <c r="B44" s="15"/>
      <c r="C44" s="15"/>
      <c r="D44" s="15"/>
      <c r="E44" s="15"/>
      <c r="H44" s="15"/>
      <c r="I44" s="15"/>
      <c r="J44" s="15"/>
      <c r="K44" s="15"/>
      <c r="L44" s="15"/>
      <c r="M44" s="15"/>
      <c r="N44" s="15"/>
      <c r="R44" s="17"/>
      <c r="S44" s="17"/>
      <c r="T44" s="17"/>
      <c r="U44" s="17"/>
      <c r="V44" s="17"/>
    </row>
    <row r="45" spans="1:22" ht="14.5" x14ac:dyDescent="0.35">
      <c r="A45" s="172"/>
      <c r="B45" s="184" t="s">
        <v>0</v>
      </c>
      <c r="C45" s="185"/>
      <c r="D45" s="185"/>
      <c r="E45" s="185"/>
      <c r="F45" s="185"/>
      <c r="G45" s="185"/>
      <c r="H45" s="185"/>
      <c r="I45" s="184" t="s">
        <v>17</v>
      </c>
      <c r="J45" s="185"/>
      <c r="K45" s="185"/>
      <c r="L45" s="185"/>
      <c r="M45" s="185"/>
      <c r="N45" s="185"/>
      <c r="O45" s="186"/>
      <c r="P45" s="7"/>
      <c r="V45" s="4"/>
    </row>
    <row r="46" spans="1:22" s="16" customFormat="1" ht="36" x14ac:dyDescent="0.3">
      <c r="A46" s="173"/>
      <c r="B46" s="36" t="s">
        <v>12</v>
      </c>
      <c r="C46" s="37" t="s">
        <v>13</v>
      </c>
      <c r="D46" s="37" t="s">
        <v>68</v>
      </c>
      <c r="E46" s="37" t="s">
        <v>74</v>
      </c>
      <c r="F46" s="38" t="s">
        <v>14</v>
      </c>
      <c r="G46" s="37" t="s">
        <v>15</v>
      </c>
      <c r="H46" s="56" t="s">
        <v>16</v>
      </c>
      <c r="I46" s="39" t="s">
        <v>12</v>
      </c>
      <c r="J46" s="37" t="s">
        <v>13</v>
      </c>
      <c r="K46" s="37" t="s">
        <v>69</v>
      </c>
      <c r="L46" s="37" t="s">
        <v>77</v>
      </c>
      <c r="M46" s="38" t="s">
        <v>14</v>
      </c>
      <c r="N46" s="37" t="s">
        <v>15</v>
      </c>
      <c r="O46" s="26" t="s">
        <v>16</v>
      </c>
      <c r="P46" s="17"/>
      <c r="Q46" s="17"/>
      <c r="R46" s="17"/>
      <c r="S46" s="17"/>
      <c r="T46" s="17"/>
    </row>
    <row r="47" spans="1:22" s="16" customFormat="1" ht="12" x14ac:dyDescent="0.3">
      <c r="A47" s="18" t="s">
        <v>1</v>
      </c>
      <c r="B47" s="40"/>
      <c r="C47" s="38"/>
      <c r="D47" s="38"/>
      <c r="E47" s="38"/>
      <c r="F47" s="38"/>
      <c r="G47" s="38"/>
      <c r="H47" s="56"/>
      <c r="I47" s="41"/>
      <c r="J47" s="38"/>
      <c r="K47" s="38"/>
      <c r="L47" s="38"/>
      <c r="M47" s="38"/>
      <c r="N47" s="38"/>
      <c r="O47" s="26"/>
      <c r="P47" s="17"/>
      <c r="Q47" s="17"/>
      <c r="R47" s="17"/>
      <c r="S47" s="17"/>
      <c r="T47" s="17"/>
    </row>
    <row r="48" spans="1:22" s="16" customFormat="1" ht="12" x14ac:dyDescent="0.3">
      <c r="A48" s="18" t="s">
        <v>2</v>
      </c>
      <c r="B48" s="40"/>
      <c r="C48" s="38"/>
      <c r="D48" s="38"/>
      <c r="E48" s="38"/>
      <c r="F48" s="38"/>
      <c r="G48" s="38"/>
      <c r="H48" s="56"/>
      <c r="I48" s="41"/>
      <c r="J48" s="38"/>
      <c r="K48" s="38"/>
      <c r="L48" s="38"/>
      <c r="M48" s="38"/>
      <c r="N48" s="38"/>
      <c r="O48" s="26"/>
      <c r="P48" s="17"/>
      <c r="Q48" s="17"/>
      <c r="R48" s="17"/>
      <c r="S48" s="17"/>
      <c r="T48" s="17"/>
    </row>
    <row r="49" spans="1:22" s="16" customFormat="1" ht="12" x14ac:dyDescent="0.3">
      <c r="A49" s="18" t="s">
        <v>3</v>
      </c>
      <c r="B49" s="40"/>
      <c r="C49" s="38"/>
      <c r="D49" s="38"/>
      <c r="E49" s="38"/>
      <c r="F49" s="38"/>
      <c r="G49" s="38"/>
      <c r="H49" s="56"/>
      <c r="I49" s="41"/>
      <c r="J49" s="38"/>
      <c r="K49" s="38"/>
      <c r="L49" s="38"/>
      <c r="M49" s="38"/>
      <c r="N49" s="38"/>
      <c r="O49" s="26"/>
      <c r="P49" s="17"/>
      <c r="Q49" s="17"/>
      <c r="R49" s="17"/>
      <c r="S49" s="17"/>
      <c r="T49" s="17"/>
    </row>
    <row r="50" spans="1:22" s="16" customFormat="1" ht="12" x14ac:dyDescent="0.3">
      <c r="A50" s="18" t="s">
        <v>4</v>
      </c>
      <c r="B50" s="40"/>
      <c r="C50" s="38"/>
      <c r="D50" s="38"/>
      <c r="E50" s="38"/>
      <c r="F50" s="42"/>
      <c r="G50" s="38"/>
      <c r="H50" s="56"/>
      <c r="I50" s="43"/>
      <c r="J50" s="38"/>
      <c r="K50" s="38"/>
      <c r="L50" s="38"/>
      <c r="M50" s="38"/>
      <c r="N50" s="38"/>
      <c r="O50" s="26"/>
      <c r="P50" s="17"/>
      <c r="Q50" s="17"/>
      <c r="R50" s="17"/>
      <c r="S50" s="17"/>
      <c r="T50" s="17"/>
    </row>
    <row r="51" spans="1:22" s="16" customFormat="1" ht="12" x14ac:dyDescent="0.3">
      <c r="A51" s="18" t="s">
        <v>5</v>
      </c>
      <c r="B51" s="40"/>
      <c r="C51" s="38"/>
      <c r="D51" s="38"/>
      <c r="E51" s="38"/>
      <c r="F51" s="42"/>
      <c r="G51" s="38"/>
      <c r="H51" s="56"/>
      <c r="I51" s="43"/>
      <c r="J51" s="38"/>
      <c r="K51" s="38"/>
      <c r="L51" s="38"/>
      <c r="M51" s="38"/>
      <c r="N51" s="38"/>
      <c r="O51" s="26"/>
      <c r="P51" s="17"/>
      <c r="Q51" s="17"/>
      <c r="R51" s="17"/>
      <c r="S51" s="17"/>
      <c r="T51" s="17"/>
    </row>
    <row r="52" spans="1:22" s="16" customFormat="1" ht="12" x14ac:dyDescent="0.3">
      <c r="A52" s="18" t="s">
        <v>6</v>
      </c>
      <c r="B52" s="40"/>
      <c r="C52" s="38"/>
      <c r="D52" s="38"/>
      <c r="E52" s="38"/>
      <c r="F52" s="42"/>
      <c r="G52" s="38"/>
      <c r="H52" s="56"/>
      <c r="I52" s="43"/>
      <c r="J52" s="38"/>
      <c r="K52" s="38"/>
      <c r="L52" s="38"/>
      <c r="M52" s="38"/>
      <c r="N52" s="38"/>
      <c r="O52" s="26"/>
      <c r="P52" s="17"/>
      <c r="Q52" s="17"/>
      <c r="R52" s="17"/>
      <c r="S52" s="17"/>
      <c r="T52" s="17"/>
    </row>
    <row r="53" spans="1:22" s="16" customFormat="1" ht="12" x14ac:dyDescent="0.3">
      <c r="A53" s="18" t="s">
        <v>7</v>
      </c>
      <c r="B53" s="40"/>
      <c r="C53" s="38"/>
      <c r="D53" s="38"/>
      <c r="E53" s="38"/>
      <c r="F53" s="42"/>
      <c r="G53" s="38"/>
      <c r="H53" s="56"/>
      <c r="I53" s="43"/>
      <c r="J53" s="38"/>
      <c r="K53" s="38"/>
      <c r="L53" s="38"/>
      <c r="M53" s="38"/>
      <c r="N53" s="38"/>
      <c r="O53" s="26"/>
      <c r="P53" s="17"/>
      <c r="Q53" s="17"/>
      <c r="R53" s="17"/>
      <c r="S53" s="17"/>
      <c r="T53" s="17"/>
    </row>
    <row r="54" spans="1:22" s="16" customFormat="1" ht="12" x14ac:dyDescent="0.3">
      <c r="A54" s="18" t="s">
        <v>8</v>
      </c>
      <c r="B54" s="40"/>
      <c r="C54" s="38"/>
      <c r="D54" s="38"/>
      <c r="E54" s="38"/>
      <c r="F54" s="42"/>
      <c r="G54" s="38"/>
      <c r="H54" s="56"/>
      <c r="I54" s="43"/>
      <c r="J54" s="38"/>
      <c r="K54" s="38"/>
      <c r="L54" s="38"/>
      <c r="M54" s="38"/>
      <c r="N54" s="38"/>
      <c r="O54" s="26"/>
      <c r="P54" s="17"/>
      <c r="Q54" s="17"/>
      <c r="R54" s="17"/>
      <c r="S54" s="17"/>
      <c r="T54" s="17"/>
    </row>
    <row r="55" spans="1:22" s="16" customFormat="1" ht="12" x14ac:dyDescent="0.3">
      <c r="A55" s="18" t="s">
        <v>9</v>
      </c>
      <c r="B55" s="40"/>
      <c r="C55" s="38"/>
      <c r="D55" s="38"/>
      <c r="E55" s="38"/>
      <c r="F55" s="42"/>
      <c r="G55" s="38"/>
      <c r="H55" s="56"/>
      <c r="I55" s="43"/>
      <c r="J55" s="38"/>
      <c r="K55" s="38"/>
      <c r="L55" s="38"/>
      <c r="M55" s="38"/>
      <c r="N55" s="38"/>
      <c r="O55" s="26"/>
      <c r="P55" s="17"/>
      <c r="Q55" s="17"/>
      <c r="R55" s="17"/>
      <c r="S55" s="17"/>
      <c r="T55" s="17"/>
    </row>
    <row r="56" spans="1:22" s="16" customFormat="1" ht="12" x14ac:dyDescent="0.3">
      <c r="A56" s="18" t="s">
        <v>10</v>
      </c>
      <c r="B56" s="40"/>
      <c r="C56" s="38"/>
      <c r="D56" s="38"/>
      <c r="E56" s="38"/>
      <c r="F56" s="38"/>
      <c r="G56" s="38"/>
      <c r="H56" s="56"/>
      <c r="I56" s="41"/>
      <c r="J56" s="38"/>
      <c r="K56" s="38"/>
      <c r="L56" s="38"/>
      <c r="M56" s="38"/>
      <c r="N56" s="38"/>
      <c r="O56" s="26"/>
      <c r="P56" s="17"/>
      <c r="Q56" s="17"/>
      <c r="R56" s="17"/>
      <c r="S56" s="17"/>
      <c r="T56" s="17"/>
    </row>
    <row r="57" spans="1:22" s="16" customFormat="1" ht="12.5" thickBot="1" x14ac:dyDescent="0.35">
      <c r="A57" s="20" t="s">
        <v>11</v>
      </c>
      <c r="B57" s="44"/>
      <c r="C57" s="45"/>
      <c r="D57" s="45"/>
      <c r="E57" s="45"/>
      <c r="F57" s="45"/>
      <c r="G57" s="45"/>
      <c r="H57" s="62"/>
      <c r="I57" s="47"/>
      <c r="J57" s="45"/>
      <c r="K57" s="45"/>
      <c r="L57" s="45"/>
      <c r="M57" s="45"/>
      <c r="N57" s="45"/>
      <c r="O57" s="46"/>
      <c r="P57" s="17"/>
      <c r="Q57" s="17"/>
      <c r="R57" s="17"/>
      <c r="S57" s="17"/>
      <c r="T57" s="17"/>
    </row>
    <row r="58" spans="1:22" ht="13.5" thickBot="1" x14ac:dyDescent="0.35"/>
    <row r="59" spans="1:22" ht="14.5" x14ac:dyDescent="0.35">
      <c r="A59" s="172"/>
      <c r="B59" s="187" t="s">
        <v>18</v>
      </c>
      <c r="C59" s="185"/>
      <c r="D59" s="185"/>
      <c r="E59" s="186"/>
      <c r="F59" s="184" t="s">
        <v>20</v>
      </c>
      <c r="G59" s="185"/>
      <c r="H59" s="185"/>
      <c r="I59" s="186"/>
      <c r="J59" s="184" t="s">
        <v>22</v>
      </c>
      <c r="K59" s="185"/>
      <c r="L59" s="185"/>
      <c r="M59" s="186"/>
      <c r="N59" s="4"/>
      <c r="P59" s="5"/>
      <c r="V59" s="4"/>
    </row>
    <row r="60" spans="1:22" s="16" customFormat="1" ht="24" x14ac:dyDescent="0.3">
      <c r="A60" s="173"/>
      <c r="B60" s="36" t="s">
        <v>68</v>
      </c>
      <c r="C60" s="38" t="s">
        <v>14</v>
      </c>
      <c r="D60" s="37" t="s">
        <v>15</v>
      </c>
      <c r="E60" s="26" t="s">
        <v>16</v>
      </c>
      <c r="F60" s="39" t="s">
        <v>70</v>
      </c>
      <c r="G60" s="38" t="s">
        <v>14</v>
      </c>
      <c r="H60" s="37" t="s">
        <v>15</v>
      </c>
      <c r="I60" s="26" t="s">
        <v>16</v>
      </c>
      <c r="J60" s="39" t="s">
        <v>70</v>
      </c>
      <c r="K60" s="38" t="s">
        <v>14</v>
      </c>
      <c r="L60" s="37" t="s">
        <v>15</v>
      </c>
      <c r="M60" s="26" t="s">
        <v>16</v>
      </c>
      <c r="P60" s="17"/>
      <c r="Q60" s="17"/>
      <c r="R60" s="17"/>
      <c r="S60" s="17"/>
      <c r="T60" s="17"/>
      <c r="U60" s="17"/>
    </row>
    <row r="61" spans="1:22" s="16" customFormat="1" ht="12" x14ac:dyDescent="0.3">
      <c r="A61" s="18" t="s">
        <v>1</v>
      </c>
      <c r="B61" s="40"/>
      <c r="C61" s="38"/>
      <c r="D61" s="38"/>
      <c r="E61" s="26"/>
      <c r="F61" s="48"/>
      <c r="G61" s="49"/>
      <c r="H61" s="38"/>
      <c r="I61" s="26"/>
      <c r="J61" s="43"/>
      <c r="K61" s="42"/>
      <c r="L61" s="42"/>
      <c r="M61" s="50"/>
      <c r="P61" s="17"/>
      <c r="Q61" s="17"/>
      <c r="R61" s="17"/>
      <c r="S61" s="17"/>
      <c r="T61" s="17"/>
      <c r="U61" s="17"/>
    </row>
    <row r="62" spans="1:22" s="16" customFormat="1" ht="12" x14ac:dyDescent="0.3">
      <c r="A62" s="18" t="s">
        <v>2</v>
      </c>
      <c r="B62" s="40"/>
      <c r="C62" s="38"/>
      <c r="D62" s="38"/>
      <c r="E62" s="26"/>
      <c r="F62" s="48"/>
      <c r="G62" s="49"/>
      <c r="H62" s="38"/>
      <c r="I62" s="26"/>
      <c r="J62" s="43"/>
      <c r="K62" s="42"/>
      <c r="L62" s="42"/>
      <c r="M62" s="50"/>
      <c r="P62" s="17"/>
      <c r="Q62" s="17"/>
      <c r="R62" s="17"/>
      <c r="S62" s="17"/>
      <c r="T62" s="17"/>
      <c r="U62" s="17"/>
    </row>
    <row r="63" spans="1:22" s="16" customFormat="1" ht="12" x14ac:dyDescent="0.3">
      <c r="A63" s="18" t="s">
        <v>3</v>
      </c>
      <c r="B63" s="40"/>
      <c r="C63" s="38"/>
      <c r="D63" s="38"/>
      <c r="E63" s="26"/>
      <c r="F63" s="48"/>
      <c r="G63" s="49"/>
      <c r="H63" s="38"/>
      <c r="I63" s="26"/>
      <c r="J63" s="43"/>
      <c r="K63" s="42"/>
      <c r="L63" s="42"/>
      <c r="M63" s="50"/>
      <c r="P63" s="17"/>
      <c r="Q63" s="17"/>
      <c r="R63" s="17"/>
      <c r="S63" s="17"/>
      <c r="T63" s="17"/>
      <c r="U63" s="17"/>
    </row>
    <row r="64" spans="1:22" s="16" customFormat="1" ht="12" x14ac:dyDescent="0.3">
      <c r="A64" s="18" t="s">
        <v>4</v>
      </c>
      <c r="B64" s="40"/>
      <c r="C64" s="38"/>
      <c r="D64" s="38"/>
      <c r="E64" s="26"/>
      <c r="F64" s="48"/>
      <c r="G64" s="49"/>
      <c r="H64" s="38"/>
      <c r="I64" s="26"/>
      <c r="J64" s="43"/>
      <c r="K64" s="42"/>
      <c r="L64" s="42"/>
      <c r="M64" s="50"/>
      <c r="P64" s="17"/>
      <c r="Q64" s="17"/>
      <c r="R64" s="17"/>
      <c r="S64" s="17"/>
      <c r="T64" s="17"/>
      <c r="U64" s="17"/>
    </row>
    <row r="65" spans="1:22" s="16" customFormat="1" ht="12" x14ac:dyDescent="0.3">
      <c r="A65" s="18" t="s">
        <v>5</v>
      </c>
      <c r="B65" s="40"/>
      <c r="C65" s="38"/>
      <c r="D65" s="38"/>
      <c r="E65" s="26"/>
      <c r="F65" s="48"/>
      <c r="G65" s="49"/>
      <c r="H65" s="38"/>
      <c r="I65" s="26"/>
      <c r="J65" s="43"/>
      <c r="K65" s="42"/>
      <c r="L65" s="42"/>
      <c r="M65" s="50"/>
      <c r="Q65" s="17"/>
      <c r="R65" s="17"/>
      <c r="S65" s="17"/>
      <c r="T65" s="17"/>
      <c r="U65" s="17"/>
    </row>
    <row r="66" spans="1:22" s="16" customFormat="1" ht="12" x14ac:dyDescent="0.3">
      <c r="A66" s="18" t="s">
        <v>6</v>
      </c>
      <c r="B66" s="40"/>
      <c r="C66" s="38"/>
      <c r="D66" s="38"/>
      <c r="E66" s="26"/>
      <c r="F66" s="48"/>
      <c r="G66" s="49"/>
      <c r="H66" s="38"/>
      <c r="I66" s="26"/>
      <c r="J66" s="43"/>
      <c r="K66" s="42"/>
      <c r="L66" s="42"/>
      <c r="M66" s="50"/>
      <c r="P66" s="17"/>
      <c r="Q66" s="17"/>
      <c r="R66" s="17"/>
      <c r="S66" s="17"/>
      <c r="T66" s="17"/>
      <c r="U66" s="17"/>
    </row>
    <row r="67" spans="1:22" s="16" customFormat="1" ht="12" x14ac:dyDescent="0.3">
      <c r="A67" s="18" t="s">
        <v>7</v>
      </c>
      <c r="B67" s="40"/>
      <c r="C67" s="38"/>
      <c r="D67" s="38"/>
      <c r="E67" s="26"/>
      <c r="F67" s="51"/>
      <c r="G67" s="52"/>
      <c r="H67" s="38"/>
      <c r="I67" s="26"/>
      <c r="J67" s="43"/>
      <c r="K67" s="42"/>
      <c r="L67" s="42"/>
      <c r="M67" s="50"/>
      <c r="P67" s="17"/>
      <c r="Q67" s="17"/>
      <c r="R67" s="17"/>
      <c r="S67" s="17"/>
      <c r="T67" s="17"/>
      <c r="U67" s="17"/>
    </row>
    <row r="68" spans="1:22" s="16" customFormat="1" ht="12" x14ac:dyDescent="0.3">
      <c r="A68" s="18" t="s">
        <v>8</v>
      </c>
      <c r="B68" s="40"/>
      <c r="C68" s="38"/>
      <c r="D68" s="38"/>
      <c r="E68" s="26"/>
      <c r="F68" s="51"/>
      <c r="G68" s="52"/>
      <c r="H68" s="38"/>
      <c r="I68" s="26"/>
      <c r="J68" s="41"/>
      <c r="K68" s="38"/>
      <c r="L68" s="38"/>
      <c r="M68" s="26"/>
      <c r="P68" s="17"/>
      <c r="Q68" s="17"/>
      <c r="R68" s="17"/>
      <c r="S68" s="17"/>
      <c r="T68" s="17"/>
      <c r="U68" s="17"/>
    </row>
    <row r="69" spans="1:22" s="16" customFormat="1" ht="12" x14ac:dyDescent="0.3">
      <c r="A69" s="18" t="s">
        <v>9</v>
      </c>
      <c r="B69" s="40"/>
      <c r="C69" s="38"/>
      <c r="D69" s="38"/>
      <c r="E69" s="26"/>
      <c r="F69" s="51"/>
      <c r="G69" s="52"/>
      <c r="H69" s="38"/>
      <c r="I69" s="26"/>
      <c r="J69" s="41"/>
      <c r="K69" s="38"/>
      <c r="L69" s="38"/>
      <c r="M69" s="26"/>
      <c r="P69" s="17"/>
      <c r="Q69" s="17"/>
      <c r="R69" s="17"/>
      <c r="S69" s="17"/>
      <c r="T69" s="17"/>
      <c r="U69" s="17"/>
    </row>
    <row r="70" spans="1:22" s="16" customFormat="1" ht="12" x14ac:dyDescent="0.3">
      <c r="A70" s="18" t="s">
        <v>10</v>
      </c>
      <c r="B70" s="40"/>
      <c r="C70" s="38"/>
      <c r="D70" s="38"/>
      <c r="E70" s="26"/>
      <c r="F70" s="51"/>
      <c r="G70" s="52"/>
      <c r="H70" s="38"/>
      <c r="I70" s="26"/>
      <c r="J70" s="41"/>
      <c r="K70" s="38"/>
      <c r="L70" s="38"/>
      <c r="M70" s="26"/>
      <c r="P70" s="17"/>
      <c r="Q70" s="17"/>
      <c r="R70" s="17"/>
      <c r="S70" s="17"/>
      <c r="T70" s="17"/>
      <c r="U70" s="17"/>
    </row>
    <row r="71" spans="1:22" s="16" customFormat="1" ht="12.5" thickBot="1" x14ac:dyDescent="0.35">
      <c r="A71" s="20" t="s">
        <v>11</v>
      </c>
      <c r="B71" s="44"/>
      <c r="C71" s="45"/>
      <c r="D71" s="45"/>
      <c r="E71" s="46"/>
      <c r="F71" s="53"/>
      <c r="G71" s="55"/>
      <c r="H71" s="45"/>
      <c r="I71" s="46"/>
      <c r="J71" s="47"/>
      <c r="K71" s="45"/>
      <c r="L71" s="45"/>
      <c r="M71" s="46"/>
      <c r="P71" s="17"/>
      <c r="Q71" s="17"/>
      <c r="R71" s="17"/>
      <c r="S71" s="17"/>
      <c r="T71" s="17"/>
      <c r="U71" s="17"/>
    </row>
    <row r="72" spans="1:22" ht="13.5" thickBot="1" x14ac:dyDescent="0.35"/>
    <row r="73" spans="1:22" ht="14.5" x14ac:dyDescent="0.35">
      <c r="A73" s="172"/>
      <c r="B73" s="187" t="s">
        <v>19</v>
      </c>
      <c r="C73" s="185"/>
      <c r="D73" s="185"/>
      <c r="E73" s="186"/>
      <c r="F73" s="184" t="s">
        <v>21</v>
      </c>
      <c r="G73" s="185"/>
      <c r="H73" s="185"/>
      <c r="I73" s="185"/>
      <c r="J73" s="184" t="s">
        <v>51</v>
      </c>
      <c r="K73" s="188"/>
      <c r="L73" s="188"/>
      <c r="M73" s="188"/>
      <c r="N73" s="189"/>
      <c r="O73" s="5"/>
      <c r="P73" s="5"/>
      <c r="T73" s="4"/>
      <c r="U73" s="4"/>
      <c r="V73" s="4"/>
    </row>
    <row r="74" spans="1:22" s="16" customFormat="1" ht="24" x14ac:dyDescent="0.3">
      <c r="A74" s="173"/>
      <c r="B74" s="36" t="s">
        <v>71</v>
      </c>
      <c r="C74" s="38" t="s">
        <v>14</v>
      </c>
      <c r="D74" s="37" t="s">
        <v>15</v>
      </c>
      <c r="E74" s="56" t="s">
        <v>16</v>
      </c>
      <c r="F74" s="39" t="s">
        <v>72</v>
      </c>
      <c r="G74" s="37" t="s">
        <v>52</v>
      </c>
      <c r="H74" s="37" t="s">
        <v>15</v>
      </c>
      <c r="I74" s="56" t="s">
        <v>16</v>
      </c>
      <c r="J74" s="82" t="s">
        <v>39</v>
      </c>
      <c r="K74" s="57" t="s">
        <v>40</v>
      </c>
      <c r="L74" s="57" t="s">
        <v>41</v>
      </c>
      <c r="M74" s="58" t="s">
        <v>79</v>
      </c>
      <c r="N74" s="59" t="s">
        <v>42</v>
      </c>
      <c r="P74" s="17"/>
      <c r="Q74" s="17"/>
      <c r="R74" s="17"/>
      <c r="S74" s="17"/>
      <c r="T74" s="17"/>
      <c r="U74" s="17"/>
    </row>
    <row r="75" spans="1:22" s="16" customFormat="1" ht="12" x14ac:dyDescent="0.3">
      <c r="A75" s="18" t="s">
        <v>1</v>
      </c>
      <c r="B75" s="40"/>
      <c r="C75" s="38"/>
      <c r="D75" s="38"/>
      <c r="E75" s="56"/>
      <c r="F75" s="41"/>
      <c r="G75" s="13"/>
      <c r="H75" s="38"/>
      <c r="I75" s="56"/>
      <c r="J75" s="43"/>
      <c r="K75" s="42"/>
      <c r="L75" s="42"/>
      <c r="M75" s="42"/>
      <c r="N75" s="50"/>
      <c r="P75" s="17"/>
      <c r="Q75" s="17"/>
      <c r="R75" s="17"/>
      <c r="S75" s="17"/>
      <c r="T75" s="17"/>
      <c r="U75" s="17"/>
    </row>
    <row r="76" spans="1:22" s="16" customFormat="1" ht="12" x14ac:dyDescent="0.3">
      <c r="A76" s="18" t="s">
        <v>2</v>
      </c>
      <c r="B76" s="40"/>
      <c r="C76" s="38"/>
      <c r="D76" s="38"/>
      <c r="E76" s="56"/>
      <c r="F76" s="41"/>
      <c r="G76" s="13"/>
      <c r="H76" s="38"/>
      <c r="I76" s="56"/>
      <c r="J76" s="43"/>
      <c r="K76" s="42"/>
      <c r="L76" s="42"/>
      <c r="M76" s="42"/>
      <c r="N76" s="50"/>
      <c r="P76" s="17"/>
      <c r="Q76" s="17"/>
      <c r="R76" s="17"/>
      <c r="S76" s="17"/>
      <c r="T76" s="17"/>
      <c r="U76" s="17"/>
    </row>
    <row r="77" spans="1:22" s="16" customFormat="1" ht="12" x14ac:dyDescent="0.3">
      <c r="A77" s="18" t="s">
        <v>3</v>
      </c>
      <c r="B77" s="40"/>
      <c r="C77" s="38"/>
      <c r="D77" s="38"/>
      <c r="E77" s="56"/>
      <c r="F77" s="41"/>
      <c r="G77" s="13"/>
      <c r="H77" s="38"/>
      <c r="I77" s="56"/>
      <c r="J77" s="43"/>
      <c r="K77" s="42"/>
      <c r="L77" s="42"/>
      <c r="M77" s="42"/>
      <c r="N77" s="50"/>
      <c r="P77" s="17"/>
      <c r="Q77" s="17"/>
      <c r="R77" s="17"/>
      <c r="S77" s="17"/>
      <c r="T77" s="17"/>
      <c r="U77" s="17"/>
    </row>
    <row r="78" spans="1:22" s="16" customFormat="1" ht="12" x14ac:dyDescent="0.3">
      <c r="A78" s="18" t="s">
        <v>4</v>
      </c>
      <c r="B78" s="40"/>
      <c r="C78" s="38"/>
      <c r="D78" s="38"/>
      <c r="E78" s="56"/>
      <c r="F78" s="41"/>
      <c r="G78" s="13"/>
      <c r="H78" s="38"/>
      <c r="I78" s="56"/>
      <c r="J78" s="43"/>
      <c r="K78" s="42"/>
      <c r="L78" s="42"/>
      <c r="M78" s="42"/>
      <c r="N78" s="50"/>
      <c r="P78" s="17"/>
      <c r="Q78" s="17"/>
      <c r="R78" s="17"/>
      <c r="S78" s="17"/>
      <c r="T78" s="17"/>
      <c r="U78" s="17"/>
    </row>
    <row r="79" spans="1:22" s="16" customFormat="1" ht="12" x14ac:dyDescent="0.3">
      <c r="A79" s="18" t="s">
        <v>5</v>
      </c>
      <c r="B79" s="60"/>
      <c r="C79" s="42"/>
      <c r="D79" s="42"/>
      <c r="E79" s="61"/>
      <c r="F79" s="43"/>
      <c r="G79" s="13"/>
      <c r="H79" s="38"/>
      <c r="I79" s="61"/>
      <c r="J79" s="43"/>
      <c r="K79" s="42"/>
      <c r="L79" s="42"/>
      <c r="M79" s="42"/>
      <c r="N79" s="50"/>
      <c r="P79" s="17"/>
      <c r="Q79" s="17"/>
      <c r="R79" s="17"/>
      <c r="S79" s="17"/>
      <c r="T79" s="17"/>
      <c r="U79" s="17"/>
    </row>
    <row r="80" spans="1:22" s="16" customFormat="1" ht="12" x14ac:dyDescent="0.3">
      <c r="A80" s="18" t="s">
        <v>6</v>
      </c>
      <c r="B80" s="60"/>
      <c r="C80" s="42"/>
      <c r="D80" s="42"/>
      <c r="E80" s="61"/>
      <c r="F80" s="43"/>
      <c r="G80" s="13"/>
      <c r="H80" s="38"/>
      <c r="I80" s="61"/>
      <c r="J80" s="43"/>
      <c r="K80" s="42"/>
      <c r="L80" s="42"/>
      <c r="M80" s="42"/>
      <c r="N80" s="50"/>
      <c r="P80" s="17"/>
      <c r="Q80" s="17"/>
      <c r="R80" s="17"/>
      <c r="S80" s="17"/>
      <c r="T80" s="17"/>
      <c r="U80" s="17"/>
    </row>
    <row r="81" spans="1:22" s="16" customFormat="1" ht="12" x14ac:dyDescent="0.3">
      <c r="A81" s="18" t="s">
        <v>7</v>
      </c>
      <c r="B81" s="60"/>
      <c r="C81" s="42"/>
      <c r="D81" s="42"/>
      <c r="E81" s="61"/>
      <c r="F81" s="43"/>
      <c r="G81" s="13"/>
      <c r="H81" s="38"/>
      <c r="I81" s="61"/>
      <c r="J81" s="43"/>
      <c r="K81" s="42"/>
      <c r="L81" s="42"/>
      <c r="M81" s="42"/>
      <c r="N81" s="50"/>
      <c r="P81" s="17"/>
      <c r="Q81" s="17"/>
      <c r="R81" s="17"/>
      <c r="S81" s="17"/>
      <c r="T81" s="17"/>
      <c r="U81" s="17"/>
    </row>
    <row r="82" spans="1:22" s="16" customFormat="1" ht="12" x14ac:dyDescent="0.3">
      <c r="A82" s="18" t="s">
        <v>8</v>
      </c>
      <c r="B82" s="60"/>
      <c r="C82" s="42"/>
      <c r="D82" s="42"/>
      <c r="E82" s="61"/>
      <c r="F82" s="43"/>
      <c r="G82" s="13"/>
      <c r="H82" s="38"/>
      <c r="I82" s="61"/>
      <c r="J82" s="43"/>
      <c r="K82" s="42"/>
      <c r="L82" s="42"/>
      <c r="M82" s="42"/>
      <c r="N82" s="50"/>
      <c r="P82" s="17"/>
      <c r="Q82" s="17"/>
      <c r="R82" s="17"/>
      <c r="S82" s="17"/>
      <c r="T82" s="17"/>
      <c r="U82" s="17"/>
    </row>
    <row r="83" spans="1:22" s="16" customFormat="1" ht="12" x14ac:dyDescent="0.3">
      <c r="A83" s="18" t="s">
        <v>9</v>
      </c>
      <c r="B83" s="60"/>
      <c r="C83" s="42"/>
      <c r="D83" s="42"/>
      <c r="E83" s="61"/>
      <c r="F83" s="43"/>
      <c r="G83" s="13"/>
      <c r="H83" s="38"/>
      <c r="I83" s="61"/>
      <c r="J83" s="43"/>
      <c r="K83" s="42"/>
      <c r="L83" s="42"/>
      <c r="M83" s="42"/>
      <c r="N83" s="50"/>
      <c r="P83" s="17"/>
      <c r="Q83" s="17"/>
      <c r="R83" s="17"/>
      <c r="S83" s="17"/>
      <c r="T83" s="17"/>
      <c r="U83" s="17"/>
    </row>
    <row r="84" spans="1:22" s="16" customFormat="1" ht="12" x14ac:dyDescent="0.3">
      <c r="A84" s="18" t="s">
        <v>10</v>
      </c>
      <c r="B84" s="40"/>
      <c r="C84" s="38"/>
      <c r="D84" s="38"/>
      <c r="E84" s="56"/>
      <c r="F84" s="43"/>
      <c r="G84" s="13"/>
      <c r="H84" s="38"/>
      <c r="I84" s="56"/>
      <c r="J84" s="43"/>
      <c r="K84" s="42"/>
      <c r="L84" s="42"/>
      <c r="M84" s="42"/>
      <c r="N84" s="50"/>
      <c r="P84" s="17"/>
      <c r="Q84" s="17"/>
      <c r="R84" s="17"/>
      <c r="S84" s="17"/>
      <c r="T84" s="17"/>
      <c r="U84" s="17"/>
    </row>
    <row r="85" spans="1:22" s="16" customFormat="1" ht="12.5" thickBot="1" x14ac:dyDescent="0.35">
      <c r="A85" s="20" t="s">
        <v>11</v>
      </c>
      <c r="B85" s="44"/>
      <c r="C85" s="45"/>
      <c r="D85" s="45"/>
      <c r="E85" s="62"/>
      <c r="F85" s="63"/>
      <c r="G85" s="22"/>
      <c r="H85" s="45"/>
      <c r="I85" s="62"/>
      <c r="J85" s="63"/>
      <c r="K85" s="54"/>
      <c r="L85" s="54"/>
      <c r="M85" s="54"/>
      <c r="N85" s="64"/>
      <c r="P85" s="17"/>
      <c r="Q85" s="17"/>
      <c r="R85" s="17"/>
      <c r="S85" s="17"/>
      <c r="T85" s="17"/>
      <c r="U85" s="17"/>
    </row>
    <row r="86" spans="1:22" ht="13.5" thickBot="1" x14ac:dyDescent="0.35">
      <c r="Q86" s="74" t="s">
        <v>62</v>
      </c>
    </row>
    <row r="87" spans="1:22" ht="15" customHeight="1" x14ac:dyDescent="0.3">
      <c r="A87" s="150"/>
      <c r="B87" s="190" t="s">
        <v>48</v>
      </c>
      <c r="C87" s="191"/>
      <c r="D87" s="192" t="s">
        <v>43</v>
      </c>
      <c r="E87" s="193"/>
      <c r="F87" s="194"/>
      <c r="G87" s="190" t="s">
        <v>44</v>
      </c>
      <c r="H87" s="195"/>
      <c r="I87" s="195"/>
      <c r="J87" s="196"/>
      <c r="K87" s="192" t="s">
        <v>45</v>
      </c>
      <c r="L87" s="197"/>
      <c r="M87" s="198"/>
      <c r="N87" s="4"/>
      <c r="V87" s="4"/>
    </row>
    <row r="88" spans="1:22" ht="26" x14ac:dyDescent="0.3">
      <c r="A88" s="173"/>
      <c r="B88" s="8" t="s">
        <v>46</v>
      </c>
      <c r="C88" s="9" t="s">
        <v>47</v>
      </c>
      <c r="D88" s="73" t="s">
        <v>54</v>
      </c>
      <c r="E88" s="1" t="s">
        <v>53</v>
      </c>
      <c r="F88" s="1" t="s">
        <v>55</v>
      </c>
      <c r="G88" s="73" t="s">
        <v>56</v>
      </c>
      <c r="H88" s="1" t="s">
        <v>57</v>
      </c>
      <c r="I88" s="1" t="s">
        <v>58</v>
      </c>
      <c r="J88" s="2" t="s">
        <v>55</v>
      </c>
      <c r="K88" s="73" t="s">
        <v>59</v>
      </c>
      <c r="L88" s="1" t="s">
        <v>60</v>
      </c>
      <c r="M88" s="2" t="s">
        <v>55</v>
      </c>
      <c r="N88" s="4"/>
      <c r="P88" s="5"/>
      <c r="V88" s="4"/>
    </row>
    <row r="89" spans="1:22" s="16" customFormat="1" ht="12" x14ac:dyDescent="0.3">
      <c r="A89" s="65" t="s">
        <v>1</v>
      </c>
      <c r="B89" s="66"/>
      <c r="C89" s="67"/>
      <c r="D89" s="66"/>
      <c r="E89" s="68"/>
      <c r="F89" s="68"/>
      <c r="G89" s="66"/>
      <c r="H89" s="68"/>
      <c r="I89" s="68"/>
      <c r="J89" s="67"/>
      <c r="K89" s="66"/>
      <c r="L89" s="68"/>
      <c r="M89" s="67"/>
      <c r="P89" s="17"/>
      <c r="Q89" s="17"/>
      <c r="R89" s="17"/>
      <c r="S89" s="17"/>
      <c r="T89" s="17"/>
      <c r="U89" s="17"/>
    </row>
    <row r="90" spans="1:22" s="16" customFormat="1" ht="12" x14ac:dyDescent="0.3">
      <c r="A90" s="65" t="s">
        <v>2</v>
      </c>
      <c r="B90" s="66"/>
      <c r="C90" s="67"/>
      <c r="D90" s="66"/>
      <c r="E90" s="68"/>
      <c r="F90" s="68"/>
      <c r="G90" s="66"/>
      <c r="H90" s="68"/>
      <c r="I90" s="68"/>
      <c r="J90" s="67"/>
      <c r="K90" s="66"/>
      <c r="L90" s="68"/>
      <c r="M90" s="67"/>
      <c r="P90" s="17"/>
      <c r="Q90" s="17"/>
      <c r="R90" s="17"/>
      <c r="S90" s="17"/>
      <c r="T90" s="17"/>
      <c r="U90" s="17"/>
    </row>
    <row r="91" spans="1:22" s="16" customFormat="1" ht="12" x14ac:dyDescent="0.3">
      <c r="A91" s="65" t="s">
        <v>3</v>
      </c>
      <c r="B91" s="66"/>
      <c r="C91" s="67"/>
      <c r="D91" s="66"/>
      <c r="E91" s="68"/>
      <c r="F91" s="68"/>
      <c r="G91" s="66"/>
      <c r="H91" s="68"/>
      <c r="I91" s="68"/>
      <c r="J91" s="67"/>
      <c r="K91" s="66"/>
      <c r="L91" s="68"/>
      <c r="M91" s="67"/>
      <c r="P91" s="17"/>
      <c r="Q91" s="17"/>
      <c r="R91" s="17"/>
      <c r="S91" s="17"/>
      <c r="T91" s="17"/>
      <c r="U91" s="17"/>
    </row>
    <row r="92" spans="1:22" s="16" customFormat="1" ht="12" x14ac:dyDescent="0.3">
      <c r="A92" s="65" t="s">
        <v>4</v>
      </c>
      <c r="B92" s="66"/>
      <c r="C92" s="67"/>
      <c r="D92" s="66"/>
      <c r="E92" s="68"/>
      <c r="F92" s="68"/>
      <c r="G92" s="66"/>
      <c r="H92" s="68"/>
      <c r="I92" s="68"/>
      <c r="J92" s="67"/>
      <c r="K92" s="66"/>
      <c r="L92" s="68"/>
      <c r="M92" s="67"/>
      <c r="P92" s="17"/>
      <c r="Q92" s="17"/>
      <c r="R92" s="17"/>
      <c r="S92" s="17"/>
      <c r="T92" s="17"/>
      <c r="U92" s="17"/>
    </row>
    <row r="93" spans="1:22" s="16" customFormat="1" ht="12" x14ac:dyDescent="0.3">
      <c r="A93" s="65" t="s">
        <v>5</v>
      </c>
      <c r="B93" s="66"/>
      <c r="C93" s="67"/>
      <c r="D93" s="66"/>
      <c r="E93" s="68"/>
      <c r="F93" s="68"/>
      <c r="G93" s="66"/>
      <c r="H93" s="68"/>
      <c r="I93" s="68"/>
      <c r="J93" s="67"/>
      <c r="K93" s="66"/>
      <c r="L93" s="68"/>
      <c r="M93" s="67"/>
      <c r="P93" s="17"/>
      <c r="Q93" s="17"/>
      <c r="R93" s="17"/>
      <c r="S93" s="17"/>
      <c r="T93" s="17"/>
      <c r="U93" s="17"/>
    </row>
    <row r="94" spans="1:22" s="16" customFormat="1" ht="12" x14ac:dyDescent="0.3">
      <c r="A94" s="65" t="s">
        <v>6</v>
      </c>
      <c r="B94" s="66"/>
      <c r="C94" s="67"/>
      <c r="D94" s="66"/>
      <c r="E94" s="68"/>
      <c r="F94" s="68"/>
      <c r="G94" s="66"/>
      <c r="H94" s="68"/>
      <c r="I94" s="68"/>
      <c r="J94" s="67"/>
      <c r="K94" s="66"/>
      <c r="L94" s="68"/>
      <c r="M94" s="67"/>
      <c r="P94" s="17"/>
      <c r="Q94" s="17"/>
      <c r="R94" s="17"/>
      <c r="S94" s="17"/>
      <c r="T94" s="17"/>
      <c r="U94" s="17"/>
    </row>
    <row r="95" spans="1:22" s="16" customFormat="1" ht="12" x14ac:dyDescent="0.3">
      <c r="A95" s="65" t="s">
        <v>7</v>
      </c>
      <c r="B95" s="66"/>
      <c r="C95" s="67"/>
      <c r="D95" s="66"/>
      <c r="E95" s="68"/>
      <c r="F95" s="68"/>
      <c r="G95" s="66"/>
      <c r="H95" s="68"/>
      <c r="I95" s="68"/>
      <c r="J95" s="67"/>
      <c r="K95" s="66"/>
      <c r="L95" s="68"/>
      <c r="M95" s="67"/>
      <c r="P95" s="17"/>
      <c r="Q95" s="17"/>
      <c r="R95" s="17"/>
      <c r="S95" s="17"/>
      <c r="T95" s="17"/>
      <c r="U95" s="17"/>
    </row>
    <row r="96" spans="1:22" s="16" customFormat="1" ht="12" x14ac:dyDescent="0.3">
      <c r="A96" s="65" t="s">
        <v>8</v>
      </c>
      <c r="B96" s="66"/>
      <c r="C96" s="67"/>
      <c r="D96" s="66"/>
      <c r="E96" s="68"/>
      <c r="F96" s="68"/>
      <c r="G96" s="66"/>
      <c r="H96" s="68"/>
      <c r="I96" s="68"/>
      <c r="J96" s="67"/>
      <c r="K96" s="66"/>
      <c r="L96" s="68"/>
      <c r="M96" s="67"/>
      <c r="P96" s="17"/>
      <c r="Q96" s="17"/>
      <c r="R96" s="17"/>
      <c r="S96" s="17"/>
      <c r="T96" s="17"/>
      <c r="U96" s="17"/>
    </row>
    <row r="97" spans="1:21" s="16" customFormat="1" ht="12" x14ac:dyDescent="0.3">
      <c r="A97" s="65" t="s">
        <v>9</v>
      </c>
      <c r="B97" s="66"/>
      <c r="C97" s="67"/>
      <c r="D97" s="66"/>
      <c r="E97" s="68"/>
      <c r="F97" s="68"/>
      <c r="G97" s="66"/>
      <c r="H97" s="68"/>
      <c r="I97" s="68"/>
      <c r="J97" s="67"/>
      <c r="K97" s="66"/>
      <c r="L97" s="68"/>
      <c r="M97" s="67"/>
      <c r="P97" s="17"/>
      <c r="Q97" s="17"/>
      <c r="R97" s="17"/>
      <c r="S97" s="17"/>
      <c r="T97" s="17"/>
      <c r="U97" s="17"/>
    </row>
    <row r="98" spans="1:21" s="16" customFormat="1" ht="12" x14ac:dyDescent="0.3">
      <c r="A98" s="65" t="s">
        <v>10</v>
      </c>
      <c r="B98" s="66"/>
      <c r="C98" s="67"/>
      <c r="D98" s="66"/>
      <c r="E98" s="68"/>
      <c r="F98" s="68"/>
      <c r="G98" s="66"/>
      <c r="H98" s="68"/>
      <c r="I98" s="68"/>
      <c r="J98" s="67"/>
      <c r="K98" s="66"/>
      <c r="L98" s="68"/>
      <c r="M98" s="67"/>
      <c r="P98" s="17"/>
      <c r="Q98" s="17"/>
      <c r="R98" s="17"/>
      <c r="S98" s="17"/>
      <c r="T98" s="17"/>
      <c r="U98" s="17"/>
    </row>
    <row r="99" spans="1:21" s="16" customFormat="1" ht="12.5" thickBot="1" x14ac:dyDescent="0.35">
      <c r="A99" s="69" t="s">
        <v>11</v>
      </c>
      <c r="B99" s="70"/>
      <c r="C99" s="71"/>
      <c r="D99" s="70"/>
      <c r="E99" s="72"/>
      <c r="F99" s="72"/>
      <c r="G99" s="70"/>
      <c r="H99" s="72"/>
      <c r="I99" s="72"/>
      <c r="J99" s="71"/>
      <c r="K99" s="70"/>
      <c r="L99" s="72"/>
      <c r="M99" s="71"/>
      <c r="P99" s="17"/>
      <c r="Q99" s="17"/>
      <c r="R99" s="17"/>
      <c r="S99" s="17"/>
      <c r="T99" s="17"/>
      <c r="U99" s="17"/>
    </row>
    <row r="130" spans="1:17" s="4" customFormat="1" x14ac:dyDescent="0.3">
      <c r="A130" s="6" t="s">
        <v>80</v>
      </c>
      <c r="B130" s="3"/>
      <c r="C130" s="3"/>
      <c r="D130" s="3"/>
      <c r="E130" s="3"/>
      <c r="H130" s="3"/>
      <c r="I130" s="3"/>
      <c r="J130" s="3"/>
      <c r="K130" s="3"/>
      <c r="L130" s="3"/>
      <c r="M130" s="3"/>
      <c r="N130" s="3"/>
      <c r="Q130" s="5"/>
    </row>
    <row r="131" spans="1:17" s="4" customFormat="1" x14ac:dyDescent="0.3">
      <c r="A131" s="6"/>
      <c r="B131" s="3"/>
      <c r="C131" s="3"/>
      <c r="D131" s="3"/>
      <c r="E131" s="3"/>
      <c r="H131" s="3"/>
      <c r="I131" s="3"/>
      <c r="J131" s="3"/>
      <c r="K131" s="3"/>
      <c r="L131" s="3"/>
      <c r="M131" s="3"/>
      <c r="N131" s="3"/>
      <c r="Q131" s="81" t="s">
        <v>61</v>
      </c>
    </row>
  </sheetData>
  <mergeCells count="24">
    <mergeCell ref="A73:A74"/>
    <mergeCell ref="B73:E73"/>
    <mergeCell ref="F73:I73"/>
    <mergeCell ref="J73:N73"/>
    <mergeCell ref="A87:A88"/>
    <mergeCell ref="B87:C87"/>
    <mergeCell ref="D87:F87"/>
    <mergeCell ref="G87:J87"/>
    <mergeCell ref="K87:M87"/>
    <mergeCell ref="A45:A46"/>
    <mergeCell ref="B45:H45"/>
    <mergeCell ref="I45:O45"/>
    <mergeCell ref="A59:A60"/>
    <mergeCell ref="B59:E59"/>
    <mergeCell ref="F59:I59"/>
    <mergeCell ref="J59:M59"/>
    <mergeCell ref="A31:A32"/>
    <mergeCell ref="B31:G31"/>
    <mergeCell ref="H31:M31"/>
    <mergeCell ref="A3:A4"/>
    <mergeCell ref="B3:G3"/>
    <mergeCell ref="A17:A18"/>
    <mergeCell ref="B17:G17"/>
    <mergeCell ref="H17:M17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31"/>
  <sheetViews>
    <sheetView workbookViewId="0">
      <selection sqref="A1:XFD1048576"/>
    </sheetView>
  </sheetViews>
  <sheetFormatPr defaultColWidth="9.1796875" defaultRowHeight="13" x14ac:dyDescent="0.3"/>
  <cols>
    <col min="1" max="1" width="8.453125" style="6" bestFit="1" customWidth="1"/>
    <col min="2" max="2" width="8.81640625" style="3" bestFit="1" customWidth="1"/>
    <col min="3" max="3" width="9" style="3" bestFit="1" customWidth="1"/>
    <col min="4" max="4" width="9.1796875" style="3" customWidth="1"/>
    <col min="5" max="5" width="8.54296875" style="3" bestFit="1" customWidth="1"/>
    <col min="6" max="6" width="8.26953125" style="4" bestFit="1" customWidth="1"/>
    <col min="7" max="7" width="7.81640625" style="4" bestFit="1" customWidth="1"/>
    <col min="8" max="8" width="8.54296875" style="3" bestFit="1" customWidth="1"/>
    <col min="9" max="9" width="8.81640625" style="3" bestFit="1" customWidth="1"/>
    <col min="10" max="10" width="8.81640625" style="3" customWidth="1"/>
    <col min="11" max="11" width="8.1796875" style="3" bestFit="1" customWidth="1"/>
    <col min="12" max="12" width="8.54296875" style="3" bestFit="1" customWidth="1"/>
    <col min="13" max="13" width="9.453125" style="3" customWidth="1"/>
    <col min="14" max="14" width="7.81640625" style="3" bestFit="1" customWidth="1"/>
    <col min="15" max="16" width="7.81640625" style="4" bestFit="1" customWidth="1"/>
    <col min="17" max="17" width="6.453125" style="5" bestFit="1" customWidth="1"/>
    <col min="18" max="18" width="7.54296875" style="5" bestFit="1" customWidth="1"/>
    <col min="19" max="19" width="8.1796875" style="5" customWidth="1"/>
    <col min="20" max="20" width="7.1796875" style="5" customWidth="1"/>
    <col min="21" max="22" width="9.1796875" style="5"/>
    <col min="23" max="16384" width="9.1796875" style="4"/>
  </cols>
  <sheetData>
    <row r="1" spans="1:22" ht="15.5" x14ac:dyDescent="0.35">
      <c r="A1" s="10" t="s">
        <v>49</v>
      </c>
    </row>
    <row r="2" spans="1:22" s="86" customFormat="1" ht="8.5" thickBot="1" x14ac:dyDescent="0.25">
      <c r="A2" s="87"/>
      <c r="B2" s="88"/>
      <c r="C2" s="88"/>
      <c r="D2" s="88"/>
      <c r="E2" s="88"/>
      <c r="H2" s="88"/>
      <c r="I2" s="88"/>
      <c r="J2" s="88"/>
      <c r="K2" s="88"/>
      <c r="L2" s="88"/>
      <c r="M2" s="88"/>
      <c r="N2" s="88"/>
      <c r="Q2" s="85"/>
      <c r="R2" s="85"/>
      <c r="S2" s="85"/>
      <c r="T2" s="85"/>
      <c r="U2" s="85"/>
      <c r="V2" s="85"/>
    </row>
    <row r="3" spans="1:22" s="91" customFormat="1" ht="12.5" x14ac:dyDescent="0.3">
      <c r="A3" s="178"/>
      <c r="B3" s="180" t="s">
        <v>23</v>
      </c>
      <c r="C3" s="175"/>
      <c r="D3" s="175"/>
      <c r="E3" s="175"/>
      <c r="F3" s="175"/>
      <c r="G3" s="177"/>
      <c r="H3" s="92"/>
      <c r="I3" s="92"/>
      <c r="J3" s="92"/>
      <c r="K3" s="92"/>
      <c r="L3" s="92"/>
      <c r="M3" s="92"/>
      <c r="P3" s="90"/>
      <c r="Q3" s="90"/>
      <c r="R3" s="90"/>
      <c r="S3" s="90"/>
      <c r="T3" s="90"/>
      <c r="U3" s="90"/>
    </row>
    <row r="4" spans="1:22" s="16" customFormat="1" ht="36" x14ac:dyDescent="0.3">
      <c r="A4" s="179"/>
      <c r="B4" s="11" t="s">
        <v>12</v>
      </c>
      <c r="C4" s="12" t="s">
        <v>64</v>
      </c>
      <c r="D4" s="12" t="s">
        <v>78</v>
      </c>
      <c r="E4" s="13" t="s">
        <v>14</v>
      </c>
      <c r="F4" s="12" t="s">
        <v>15</v>
      </c>
      <c r="G4" s="14" t="s">
        <v>16</v>
      </c>
      <c r="H4" s="15"/>
      <c r="I4" s="15"/>
      <c r="J4" s="15"/>
      <c r="K4" s="15"/>
      <c r="L4" s="15"/>
      <c r="M4" s="15"/>
      <c r="P4" s="17"/>
      <c r="Q4" s="17"/>
      <c r="R4" s="17"/>
      <c r="S4" s="17"/>
      <c r="T4" s="17"/>
      <c r="U4" s="17"/>
    </row>
    <row r="5" spans="1:22" s="16" customFormat="1" ht="12" x14ac:dyDescent="0.3">
      <c r="A5" s="18" t="s">
        <v>1</v>
      </c>
      <c r="B5" s="19" t="s">
        <v>24</v>
      </c>
      <c r="C5" s="13" t="s">
        <v>25</v>
      </c>
      <c r="D5" s="13">
        <v>0</v>
      </c>
      <c r="E5" s="13" t="s">
        <v>26</v>
      </c>
      <c r="F5" s="13" t="s">
        <v>27</v>
      </c>
      <c r="G5" s="14" t="s">
        <v>28</v>
      </c>
      <c r="H5" s="15"/>
      <c r="I5" s="15"/>
      <c r="J5" s="15"/>
      <c r="K5" s="15"/>
      <c r="L5" s="15"/>
      <c r="M5" s="15"/>
      <c r="P5" s="17"/>
      <c r="Q5" s="17"/>
      <c r="R5" s="17"/>
      <c r="S5" s="17"/>
      <c r="T5" s="17"/>
      <c r="U5" s="17"/>
    </row>
    <row r="6" spans="1:22" s="16" customFormat="1" ht="12" x14ac:dyDescent="0.3">
      <c r="A6" s="18" t="s">
        <v>2</v>
      </c>
      <c r="B6" s="19" t="s">
        <v>29</v>
      </c>
      <c r="C6" s="13" t="s">
        <v>30</v>
      </c>
      <c r="D6" s="13">
        <v>0</v>
      </c>
      <c r="E6" s="13">
        <v>8316</v>
      </c>
      <c r="F6" s="13">
        <v>2772</v>
      </c>
      <c r="G6" s="14" t="s">
        <v>31</v>
      </c>
      <c r="H6" s="15"/>
      <c r="I6" s="15"/>
      <c r="J6" s="15"/>
      <c r="K6" s="15"/>
      <c r="L6" s="15"/>
      <c r="M6" s="15"/>
      <c r="P6" s="17"/>
      <c r="Q6" s="17"/>
      <c r="R6" s="17"/>
      <c r="S6" s="17"/>
      <c r="T6" s="17"/>
      <c r="U6" s="17"/>
    </row>
    <row r="7" spans="1:22" s="16" customFormat="1" ht="12" x14ac:dyDescent="0.3">
      <c r="A7" s="18" t="s">
        <v>3</v>
      </c>
      <c r="B7" s="19" t="s">
        <v>32</v>
      </c>
      <c r="C7" s="13">
        <v>36420</v>
      </c>
      <c r="D7" s="13">
        <v>0</v>
      </c>
      <c r="E7" s="13">
        <v>9108</v>
      </c>
      <c r="F7" s="13">
        <v>3035</v>
      </c>
      <c r="G7" s="14">
        <v>12143</v>
      </c>
      <c r="H7" s="15"/>
      <c r="I7" s="15"/>
      <c r="J7" s="15"/>
      <c r="K7" s="15"/>
      <c r="L7" s="15"/>
      <c r="M7" s="15"/>
      <c r="P7" s="17"/>
      <c r="Q7" s="17"/>
      <c r="R7" s="17"/>
      <c r="S7" s="17"/>
      <c r="T7" s="17"/>
      <c r="U7" s="17"/>
    </row>
    <row r="8" spans="1:22" s="16" customFormat="1" ht="12" x14ac:dyDescent="0.3">
      <c r="A8" s="18" t="s">
        <v>4</v>
      </c>
      <c r="B8" s="19">
        <v>39500</v>
      </c>
      <c r="C8" s="13">
        <v>39576</v>
      </c>
      <c r="D8" s="13">
        <v>0</v>
      </c>
      <c r="E8" s="13">
        <v>9900</v>
      </c>
      <c r="F8" s="13">
        <v>3298</v>
      </c>
      <c r="G8" s="14">
        <v>13198</v>
      </c>
      <c r="H8" s="15"/>
      <c r="I8" s="15"/>
      <c r="J8" s="15"/>
      <c r="K8" s="15"/>
      <c r="L8" s="15"/>
      <c r="M8" s="15"/>
      <c r="P8" s="17"/>
      <c r="Q8" s="17"/>
      <c r="R8" s="17"/>
      <c r="S8" s="17"/>
      <c r="T8" s="17"/>
      <c r="U8" s="17"/>
    </row>
    <row r="9" spans="1:22" s="16" customFormat="1" ht="12" x14ac:dyDescent="0.3">
      <c r="A9" s="18" t="s">
        <v>5</v>
      </c>
      <c r="B9" s="19">
        <v>42650</v>
      </c>
      <c r="C9" s="13">
        <v>42732</v>
      </c>
      <c r="D9" s="13">
        <v>0</v>
      </c>
      <c r="E9" s="13">
        <v>10692</v>
      </c>
      <c r="F9" s="13">
        <v>3561</v>
      </c>
      <c r="G9" s="14">
        <v>14253</v>
      </c>
      <c r="H9" s="15"/>
      <c r="I9" s="15"/>
      <c r="J9" s="15"/>
      <c r="K9" s="15"/>
      <c r="L9" s="15"/>
      <c r="M9" s="15"/>
      <c r="P9" s="17"/>
      <c r="Q9" s="17"/>
      <c r="R9" s="17"/>
      <c r="S9" s="17"/>
      <c r="T9" s="17"/>
      <c r="U9" s="17"/>
    </row>
    <row r="10" spans="1:22" s="16" customFormat="1" ht="12" x14ac:dyDescent="0.3">
      <c r="A10" s="18" t="s">
        <v>6</v>
      </c>
      <c r="B10" s="19">
        <v>19750</v>
      </c>
      <c r="C10" s="13">
        <v>19788</v>
      </c>
      <c r="D10" s="13">
        <v>0</v>
      </c>
      <c r="E10" s="13">
        <v>4950</v>
      </c>
      <c r="F10" s="13">
        <v>1649</v>
      </c>
      <c r="G10" s="14">
        <v>6599</v>
      </c>
      <c r="H10" s="15"/>
      <c r="I10" s="15"/>
      <c r="J10" s="15"/>
      <c r="K10" s="15"/>
      <c r="L10" s="15"/>
      <c r="M10" s="15"/>
      <c r="P10" s="17"/>
      <c r="Q10" s="17"/>
      <c r="R10" s="17"/>
      <c r="S10" s="17"/>
      <c r="T10" s="17"/>
      <c r="U10" s="17"/>
    </row>
    <row r="11" spans="1:22" s="16" customFormat="1" ht="12" x14ac:dyDescent="0.3">
      <c r="A11" s="18" t="s">
        <v>7</v>
      </c>
      <c r="B11" s="19">
        <v>22900</v>
      </c>
      <c r="C11" s="13">
        <v>22944</v>
      </c>
      <c r="D11" s="13">
        <v>0</v>
      </c>
      <c r="E11" s="13">
        <v>5742</v>
      </c>
      <c r="F11" s="13">
        <v>1912</v>
      </c>
      <c r="G11" s="14">
        <v>7654</v>
      </c>
      <c r="H11" s="15"/>
      <c r="I11" s="15"/>
      <c r="J11" s="15"/>
      <c r="K11" s="15"/>
      <c r="L11" s="15"/>
      <c r="M11" s="15"/>
      <c r="P11" s="17"/>
      <c r="Q11" s="17"/>
      <c r="R11" s="17"/>
      <c r="S11" s="17"/>
      <c r="T11" s="17"/>
      <c r="U11" s="17"/>
    </row>
    <row r="12" spans="1:22" s="16" customFormat="1" ht="12" x14ac:dyDescent="0.3">
      <c r="A12" s="18" t="s">
        <v>8</v>
      </c>
      <c r="B12" s="19">
        <v>26050</v>
      </c>
      <c r="C12" s="13">
        <v>26100</v>
      </c>
      <c r="D12" s="13">
        <v>0</v>
      </c>
      <c r="E12" s="13">
        <v>6534</v>
      </c>
      <c r="F12" s="13">
        <v>2175</v>
      </c>
      <c r="G12" s="14">
        <v>8709</v>
      </c>
      <c r="H12" s="15"/>
      <c r="I12" s="15"/>
      <c r="J12" s="15"/>
      <c r="K12" s="15"/>
      <c r="L12" s="15"/>
      <c r="M12" s="15"/>
      <c r="P12" s="17"/>
      <c r="Q12" s="17"/>
      <c r="R12" s="17"/>
      <c r="S12" s="17"/>
      <c r="T12" s="17"/>
      <c r="U12" s="17"/>
    </row>
    <row r="13" spans="1:22" s="16" customFormat="1" ht="12" x14ac:dyDescent="0.3">
      <c r="A13" s="18" t="s">
        <v>9</v>
      </c>
      <c r="B13" s="19">
        <v>49800</v>
      </c>
      <c r="C13" s="13">
        <v>49896</v>
      </c>
      <c r="D13" s="13">
        <v>0</v>
      </c>
      <c r="E13" s="13">
        <v>12474</v>
      </c>
      <c r="F13" s="13">
        <v>4158</v>
      </c>
      <c r="G13" s="14">
        <v>16632</v>
      </c>
      <c r="H13" s="15"/>
      <c r="I13" s="15"/>
      <c r="J13" s="15"/>
      <c r="K13" s="15"/>
      <c r="L13" s="15"/>
      <c r="M13" s="15"/>
      <c r="P13" s="17"/>
      <c r="Q13" s="17"/>
      <c r="R13" s="17"/>
      <c r="S13" s="17"/>
      <c r="T13" s="17"/>
      <c r="U13" s="17"/>
    </row>
    <row r="14" spans="1:22" s="16" customFormat="1" ht="12" x14ac:dyDescent="0.3">
      <c r="A14" s="18" t="s">
        <v>10</v>
      </c>
      <c r="B14" s="19">
        <v>52950</v>
      </c>
      <c r="C14" s="13">
        <v>53052</v>
      </c>
      <c r="D14" s="13">
        <v>0</v>
      </c>
      <c r="E14" s="13">
        <v>13266</v>
      </c>
      <c r="F14" s="13">
        <v>4421</v>
      </c>
      <c r="G14" s="14">
        <v>17687</v>
      </c>
      <c r="H14" s="15"/>
      <c r="I14" s="15"/>
      <c r="J14" s="15"/>
      <c r="K14" s="15"/>
      <c r="L14" s="15"/>
      <c r="M14" s="15"/>
      <c r="P14" s="17"/>
      <c r="Q14" s="17"/>
      <c r="R14" s="17"/>
      <c r="S14" s="17"/>
      <c r="T14" s="17"/>
      <c r="U14" s="17"/>
    </row>
    <row r="15" spans="1:22" s="16" customFormat="1" ht="12.5" thickBot="1" x14ac:dyDescent="0.35">
      <c r="A15" s="20" t="s">
        <v>11</v>
      </c>
      <c r="B15" s="21">
        <v>56100</v>
      </c>
      <c r="C15" s="22">
        <v>56202</v>
      </c>
      <c r="D15" s="22">
        <v>0</v>
      </c>
      <c r="E15" s="22">
        <v>14058</v>
      </c>
      <c r="F15" s="22">
        <v>4684</v>
      </c>
      <c r="G15" s="23">
        <v>18742</v>
      </c>
      <c r="H15" s="15"/>
      <c r="I15" s="15"/>
      <c r="J15" s="15"/>
      <c r="K15" s="15"/>
      <c r="L15" s="15"/>
      <c r="M15" s="15"/>
      <c r="P15" s="17"/>
      <c r="Q15" s="17"/>
      <c r="R15" s="17"/>
      <c r="S15" s="17"/>
      <c r="T15" s="17"/>
      <c r="U15" s="17"/>
    </row>
    <row r="16" spans="1:22" s="86" customFormat="1" ht="8.5" thickBot="1" x14ac:dyDescent="0.25">
      <c r="A16" s="83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5"/>
      <c r="V16" s="85"/>
    </row>
    <row r="17" spans="1:22" s="91" customFormat="1" ht="12.5" x14ac:dyDescent="0.3">
      <c r="A17" s="172"/>
      <c r="B17" s="181" t="s">
        <v>33</v>
      </c>
      <c r="C17" s="175"/>
      <c r="D17" s="175"/>
      <c r="E17" s="175"/>
      <c r="F17" s="175"/>
      <c r="G17" s="177"/>
      <c r="H17" s="180" t="s">
        <v>38</v>
      </c>
      <c r="I17" s="182"/>
      <c r="J17" s="182"/>
      <c r="K17" s="182"/>
      <c r="L17" s="182"/>
      <c r="M17" s="183"/>
      <c r="N17" s="89"/>
      <c r="O17" s="89"/>
      <c r="P17" s="89"/>
      <c r="Q17" s="89"/>
      <c r="R17" s="89"/>
      <c r="S17" s="89"/>
      <c r="T17" s="90"/>
      <c r="U17" s="90"/>
    </row>
    <row r="18" spans="1:22" s="16" customFormat="1" ht="36" x14ac:dyDescent="0.3">
      <c r="A18" s="179"/>
      <c r="B18" s="11" t="s">
        <v>12</v>
      </c>
      <c r="C18" s="12" t="s">
        <v>65</v>
      </c>
      <c r="D18" s="12" t="s">
        <v>73</v>
      </c>
      <c r="E18" s="13" t="s">
        <v>14</v>
      </c>
      <c r="F18" s="12" t="s">
        <v>15</v>
      </c>
      <c r="G18" s="14" t="s">
        <v>16</v>
      </c>
      <c r="H18" s="25" t="s">
        <v>12</v>
      </c>
      <c r="I18" s="12" t="s">
        <v>66</v>
      </c>
      <c r="J18" s="12" t="s">
        <v>74</v>
      </c>
      <c r="K18" s="13" t="s">
        <v>14</v>
      </c>
      <c r="L18" s="12" t="s">
        <v>15</v>
      </c>
      <c r="M18" s="26" t="s">
        <v>16</v>
      </c>
      <c r="N18" s="24"/>
      <c r="O18" s="24"/>
      <c r="P18" s="24"/>
      <c r="Q18" s="24"/>
      <c r="R18" s="24"/>
      <c r="S18" s="24"/>
      <c r="T18" s="24"/>
      <c r="U18" s="17"/>
      <c r="V18" s="17"/>
    </row>
    <row r="19" spans="1:22" s="16" customFormat="1" ht="12" x14ac:dyDescent="0.3">
      <c r="A19" s="18" t="s">
        <v>1</v>
      </c>
      <c r="B19" s="19" t="s">
        <v>34</v>
      </c>
      <c r="C19" s="13" t="s">
        <v>35</v>
      </c>
      <c r="D19" s="13" t="s">
        <v>36</v>
      </c>
      <c r="E19" s="13">
        <v>3380</v>
      </c>
      <c r="F19" s="13">
        <v>1126</v>
      </c>
      <c r="G19" s="14">
        <v>4506</v>
      </c>
      <c r="H19" s="27">
        <v>15500</v>
      </c>
      <c r="I19" s="13">
        <v>6816</v>
      </c>
      <c r="J19" s="13">
        <v>8684</v>
      </c>
      <c r="K19" s="13">
        <v>3219</v>
      </c>
      <c r="L19" s="13">
        <v>568</v>
      </c>
      <c r="M19" s="14">
        <v>3787</v>
      </c>
      <c r="N19" s="24"/>
      <c r="O19" s="24"/>
      <c r="P19" s="24"/>
      <c r="Q19" s="24"/>
      <c r="R19" s="24"/>
      <c r="S19" s="24"/>
      <c r="T19" s="24"/>
      <c r="U19" s="17"/>
      <c r="V19" s="17"/>
    </row>
    <row r="20" spans="1:22" s="16" customFormat="1" ht="12" x14ac:dyDescent="0.3">
      <c r="A20" s="18" t="s">
        <v>2</v>
      </c>
      <c r="B20" s="19">
        <v>31000</v>
      </c>
      <c r="C20" s="13">
        <v>26304</v>
      </c>
      <c r="D20" s="13">
        <v>4696</v>
      </c>
      <c r="E20" s="13">
        <v>6578</v>
      </c>
      <c r="F20" s="13">
        <v>2192</v>
      </c>
      <c r="G20" s="14">
        <v>8770</v>
      </c>
      <c r="H20" s="27">
        <v>31000</v>
      </c>
      <c r="I20" s="13">
        <v>13260</v>
      </c>
      <c r="J20" s="13">
        <v>17740</v>
      </c>
      <c r="K20" s="13">
        <v>6262</v>
      </c>
      <c r="L20" s="13">
        <v>1105</v>
      </c>
      <c r="M20" s="14">
        <v>7367</v>
      </c>
      <c r="N20" s="24"/>
      <c r="O20" s="24"/>
      <c r="P20" s="24"/>
      <c r="Q20" s="24"/>
      <c r="R20" s="24"/>
      <c r="S20" s="24"/>
      <c r="T20" s="24"/>
      <c r="U20" s="17"/>
      <c r="V20" s="17"/>
    </row>
    <row r="21" spans="1:22" s="16" customFormat="1" ht="12" x14ac:dyDescent="0.3">
      <c r="A21" s="18" t="s">
        <v>3</v>
      </c>
      <c r="B21" s="19">
        <v>33950</v>
      </c>
      <c r="C21" s="13">
        <v>28992</v>
      </c>
      <c r="D21" s="28">
        <v>4958</v>
      </c>
      <c r="E21" s="28">
        <v>7252</v>
      </c>
      <c r="F21" s="28">
        <v>2416</v>
      </c>
      <c r="G21" s="29">
        <v>9668</v>
      </c>
      <c r="H21" s="27">
        <v>33950</v>
      </c>
      <c r="I21" s="28">
        <v>14628</v>
      </c>
      <c r="J21" s="28">
        <v>19322</v>
      </c>
      <c r="K21" s="28">
        <v>6910</v>
      </c>
      <c r="L21" s="28">
        <v>1219</v>
      </c>
      <c r="M21" s="14">
        <v>8129</v>
      </c>
      <c r="N21" s="24"/>
      <c r="O21" s="24"/>
      <c r="P21" s="24"/>
      <c r="Q21" s="24"/>
      <c r="R21" s="24"/>
      <c r="S21" s="24"/>
      <c r="T21" s="24"/>
      <c r="U21" s="17"/>
      <c r="V21" s="17"/>
    </row>
    <row r="22" spans="1:22" s="16" customFormat="1" ht="12" x14ac:dyDescent="0.3">
      <c r="A22" s="18" t="s">
        <v>4</v>
      </c>
      <c r="B22" s="19">
        <v>36900</v>
      </c>
      <c r="C22" s="13">
        <v>31680</v>
      </c>
      <c r="D22" s="28">
        <v>5220</v>
      </c>
      <c r="E22" s="28">
        <v>7926</v>
      </c>
      <c r="F22" s="28">
        <v>2640</v>
      </c>
      <c r="G22" s="29">
        <v>10566</v>
      </c>
      <c r="H22" s="27">
        <v>36900</v>
      </c>
      <c r="I22" s="28">
        <v>15996</v>
      </c>
      <c r="J22" s="28">
        <v>20904</v>
      </c>
      <c r="K22" s="28">
        <v>7558</v>
      </c>
      <c r="L22" s="28">
        <v>1333</v>
      </c>
      <c r="M22" s="14">
        <v>8891</v>
      </c>
      <c r="N22" s="24"/>
      <c r="O22" s="24"/>
      <c r="P22" s="24"/>
      <c r="Q22" s="24"/>
      <c r="R22" s="24"/>
      <c r="S22" s="24"/>
      <c r="T22" s="24"/>
      <c r="U22" s="17"/>
      <c r="V22" s="17"/>
    </row>
    <row r="23" spans="1:22" s="16" customFormat="1" ht="12" x14ac:dyDescent="0.3">
      <c r="A23" s="18" t="s">
        <v>5</v>
      </c>
      <c r="B23" s="19">
        <v>39850</v>
      </c>
      <c r="C23" s="13">
        <v>34368</v>
      </c>
      <c r="D23" s="28">
        <v>5482</v>
      </c>
      <c r="E23" s="28">
        <v>8600</v>
      </c>
      <c r="F23" s="28">
        <v>2864</v>
      </c>
      <c r="G23" s="29">
        <v>11464</v>
      </c>
      <c r="H23" s="27">
        <v>39850</v>
      </c>
      <c r="I23" s="28">
        <v>17364</v>
      </c>
      <c r="J23" s="28">
        <v>22486</v>
      </c>
      <c r="K23" s="28">
        <v>8206</v>
      </c>
      <c r="L23" s="28">
        <v>1447</v>
      </c>
      <c r="M23" s="14">
        <v>9653</v>
      </c>
      <c r="N23" s="24"/>
      <c r="O23" s="24"/>
      <c r="P23" s="24"/>
      <c r="Q23" s="24"/>
      <c r="R23" s="24"/>
      <c r="S23" s="24"/>
      <c r="T23" s="24"/>
      <c r="U23" s="17"/>
      <c r="V23" s="17"/>
    </row>
    <row r="24" spans="1:22" s="16" customFormat="1" ht="12" x14ac:dyDescent="0.3">
      <c r="A24" s="18" t="s">
        <v>6</v>
      </c>
      <c r="B24" s="19">
        <v>18450</v>
      </c>
      <c r="C24" s="13">
        <v>16200</v>
      </c>
      <c r="D24" s="28">
        <v>2250</v>
      </c>
      <c r="E24" s="28">
        <v>4054</v>
      </c>
      <c r="F24" s="28">
        <v>1350</v>
      </c>
      <c r="G24" s="29">
        <v>5404</v>
      </c>
      <c r="H24" s="27">
        <v>18450</v>
      </c>
      <c r="I24" s="28">
        <v>8184</v>
      </c>
      <c r="J24" s="28">
        <v>10266</v>
      </c>
      <c r="K24" s="28">
        <v>3867</v>
      </c>
      <c r="L24" s="28">
        <v>682</v>
      </c>
      <c r="M24" s="14">
        <v>4549</v>
      </c>
      <c r="N24" s="24"/>
      <c r="O24" s="24"/>
      <c r="P24" s="24"/>
      <c r="Q24" s="24"/>
      <c r="R24" s="24"/>
      <c r="S24" s="24"/>
      <c r="T24" s="24"/>
      <c r="U24" s="17"/>
      <c r="V24" s="17"/>
    </row>
    <row r="25" spans="1:22" s="16" customFormat="1" ht="12" x14ac:dyDescent="0.3">
      <c r="A25" s="18" t="s">
        <v>7</v>
      </c>
      <c r="B25" s="19">
        <v>21400</v>
      </c>
      <c r="C25" s="13">
        <v>18888</v>
      </c>
      <c r="D25" s="28">
        <v>2512</v>
      </c>
      <c r="E25" s="28">
        <v>4728</v>
      </c>
      <c r="F25" s="28">
        <v>1574</v>
      </c>
      <c r="G25" s="29">
        <v>6302</v>
      </c>
      <c r="H25" s="27">
        <v>21400</v>
      </c>
      <c r="I25" s="28">
        <v>9552</v>
      </c>
      <c r="J25" s="28">
        <v>11848</v>
      </c>
      <c r="K25" s="28">
        <v>4515</v>
      </c>
      <c r="L25" s="28">
        <v>796</v>
      </c>
      <c r="M25" s="14">
        <v>5311</v>
      </c>
      <c r="N25" s="24"/>
      <c r="O25" s="24"/>
      <c r="Q25" s="24"/>
      <c r="R25" s="24"/>
      <c r="S25" s="24"/>
      <c r="T25" s="24"/>
      <c r="U25" s="17"/>
      <c r="V25" s="17"/>
    </row>
    <row r="26" spans="1:22" s="16" customFormat="1" ht="12" x14ac:dyDescent="0.3">
      <c r="A26" s="18" t="s">
        <v>8</v>
      </c>
      <c r="B26" s="19">
        <v>24350</v>
      </c>
      <c r="C26" s="13">
        <v>21576</v>
      </c>
      <c r="D26" s="28">
        <v>2774</v>
      </c>
      <c r="E26" s="28">
        <v>5402</v>
      </c>
      <c r="F26" s="28">
        <v>1798</v>
      </c>
      <c r="G26" s="29">
        <v>7200</v>
      </c>
      <c r="H26" s="27">
        <v>24350</v>
      </c>
      <c r="I26" s="28">
        <v>10920</v>
      </c>
      <c r="J26" s="28">
        <v>13430</v>
      </c>
      <c r="K26" s="28">
        <v>5163</v>
      </c>
      <c r="L26" s="28">
        <v>910</v>
      </c>
      <c r="M26" s="14">
        <v>6073</v>
      </c>
      <c r="N26" s="24"/>
      <c r="O26" s="24"/>
      <c r="P26" s="24"/>
      <c r="Q26" s="24"/>
      <c r="R26" s="24"/>
      <c r="S26" s="24"/>
      <c r="T26" s="24"/>
      <c r="U26" s="17"/>
      <c r="V26" s="17"/>
    </row>
    <row r="27" spans="1:22" s="16" customFormat="1" ht="12" x14ac:dyDescent="0.3">
      <c r="A27" s="18" t="s">
        <v>9</v>
      </c>
      <c r="B27" s="19">
        <v>46500</v>
      </c>
      <c r="C27" s="13">
        <v>39096</v>
      </c>
      <c r="D27" s="28">
        <v>7404</v>
      </c>
      <c r="E27" s="28">
        <v>9776</v>
      </c>
      <c r="F27" s="28">
        <v>3258</v>
      </c>
      <c r="G27" s="29">
        <v>13034</v>
      </c>
      <c r="H27" s="27">
        <v>46500</v>
      </c>
      <c r="I27" s="28">
        <v>19704</v>
      </c>
      <c r="J27" s="28">
        <v>26796</v>
      </c>
      <c r="K27" s="28">
        <v>9305</v>
      </c>
      <c r="L27" s="28">
        <v>1642</v>
      </c>
      <c r="M27" s="14">
        <v>10947</v>
      </c>
      <c r="N27" s="24"/>
      <c r="O27" s="24"/>
      <c r="P27" s="24"/>
      <c r="Q27" s="24"/>
      <c r="R27" s="24"/>
      <c r="S27" s="24"/>
      <c r="T27" s="24"/>
      <c r="U27" s="17"/>
      <c r="V27" s="17"/>
    </row>
    <row r="28" spans="1:22" s="16" customFormat="1" ht="12" x14ac:dyDescent="0.3">
      <c r="A28" s="18" t="s">
        <v>10</v>
      </c>
      <c r="B28" s="19">
        <v>49450</v>
      </c>
      <c r="C28" s="13">
        <v>41784</v>
      </c>
      <c r="D28" s="13">
        <v>7666</v>
      </c>
      <c r="E28" s="13">
        <v>10450</v>
      </c>
      <c r="F28" s="13">
        <v>3482</v>
      </c>
      <c r="G28" s="14">
        <v>13932</v>
      </c>
      <c r="H28" s="27">
        <v>49450</v>
      </c>
      <c r="I28" s="13">
        <v>21072</v>
      </c>
      <c r="J28" s="13">
        <v>28378</v>
      </c>
      <c r="K28" s="13">
        <v>9953</v>
      </c>
      <c r="L28" s="13">
        <v>1756</v>
      </c>
      <c r="M28" s="14">
        <v>11709</v>
      </c>
      <c r="N28" s="24"/>
      <c r="O28" s="24"/>
      <c r="P28" s="24"/>
      <c r="Q28" s="24"/>
      <c r="R28" s="24"/>
      <c r="S28" s="24"/>
      <c r="T28" s="24"/>
      <c r="U28" s="17"/>
      <c r="V28" s="17"/>
    </row>
    <row r="29" spans="1:22" s="16" customFormat="1" ht="12.5" thickBot="1" x14ac:dyDescent="0.35">
      <c r="A29" s="20" t="s">
        <v>11</v>
      </c>
      <c r="B29" s="21">
        <v>52400</v>
      </c>
      <c r="C29" s="22">
        <v>44472</v>
      </c>
      <c r="D29" s="22">
        <v>7928</v>
      </c>
      <c r="E29" s="22">
        <v>11124</v>
      </c>
      <c r="F29" s="22">
        <v>3706</v>
      </c>
      <c r="G29" s="23">
        <v>14830</v>
      </c>
      <c r="H29" s="30">
        <v>52400</v>
      </c>
      <c r="I29" s="22">
        <v>22440</v>
      </c>
      <c r="J29" s="22">
        <v>29960</v>
      </c>
      <c r="K29" s="22">
        <v>10601</v>
      </c>
      <c r="L29" s="22">
        <v>1870</v>
      </c>
      <c r="M29" s="23">
        <v>12471</v>
      </c>
      <c r="N29" s="24"/>
      <c r="O29" s="24"/>
      <c r="P29" s="24"/>
      <c r="Q29" s="24"/>
      <c r="R29" s="24"/>
      <c r="S29" s="24"/>
      <c r="T29" s="24"/>
      <c r="U29" s="17"/>
      <c r="V29" s="17"/>
    </row>
    <row r="30" spans="1:22" s="86" customFormat="1" ht="8.5" thickBot="1" x14ac:dyDescent="0.25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5"/>
      <c r="V30" s="85"/>
    </row>
    <row r="31" spans="1:22" s="91" customFormat="1" ht="12.5" x14ac:dyDescent="0.3">
      <c r="A31" s="172"/>
      <c r="B31" s="174" t="s">
        <v>37</v>
      </c>
      <c r="C31" s="175"/>
      <c r="D31" s="175"/>
      <c r="E31" s="175"/>
      <c r="F31" s="175"/>
      <c r="G31" s="175"/>
      <c r="H31" s="176" t="s">
        <v>50</v>
      </c>
      <c r="I31" s="175"/>
      <c r="J31" s="175"/>
      <c r="K31" s="175"/>
      <c r="L31" s="175"/>
      <c r="M31" s="177"/>
      <c r="N31" s="92"/>
      <c r="Q31" s="90"/>
      <c r="R31" s="90"/>
      <c r="S31" s="90"/>
      <c r="T31" s="90"/>
      <c r="U31" s="90"/>
      <c r="V31" s="90"/>
    </row>
    <row r="32" spans="1:22" s="16" customFormat="1" ht="36" x14ac:dyDescent="0.3">
      <c r="A32" s="173"/>
      <c r="B32" s="31" t="s">
        <v>12</v>
      </c>
      <c r="C32" s="12" t="s">
        <v>67</v>
      </c>
      <c r="D32" s="12" t="s">
        <v>75</v>
      </c>
      <c r="E32" s="13" t="s">
        <v>14</v>
      </c>
      <c r="F32" s="12" t="s">
        <v>15</v>
      </c>
      <c r="G32" s="76" t="s">
        <v>16</v>
      </c>
      <c r="H32" s="11" t="s">
        <v>12</v>
      </c>
      <c r="I32" s="31" t="s">
        <v>65</v>
      </c>
      <c r="J32" s="12" t="s">
        <v>76</v>
      </c>
      <c r="K32" s="13" t="s">
        <v>14</v>
      </c>
      <c r="L32" s="12" t="s">
        <v>15</v>
      </c>
      <c r="M32" s="26" t="str">
        <f>$O$46</f>
        <v>Premium</v>
      </c>
      <c r="N32" s="15"/>
      <c r="Q32" s="17"/>
      <c r="R32" s="17"/>
      <c r="S32" s="17"/>
      <c r="T32" s="17"/>
      <c r="U32" s="17"/>
      <c r="V32" s="17"/>
    </row>
    <row r="33" spans="1:22" s="16" customFormat="1" ht="12" x14ac:dyDescent="0.3">
      <c r="A33" s="18" t="s">
        <v>1</v>
      </c>
      <c r="B33" s="32">
        <v>15500</v>
      </c>
      <c r="C33" s="13">
        <v>12168</v>
      </c>
      <c r="D33" s="13">
        <v>3332</v>
      </c>
      <c r="E33" s="13">
        <v>3045</v>
      </c>
      <c r="F33" s="13">
        <v>1014</v>
      </c>
      <c r="G33" s="76">
        <v>4059</v>
      </c>
      <c r="H33" s="19">
        <v>15500</v>
      </c>
      <c r="I33" s="32">
        <v>6132</v>
      </c>
      <c r="J33" s="13">
        <v>9368</v>
      </c>
      <c r="K33" s="13">
        <v>2899</v>
      </c>
      <c r="L33" s="13">
        <v>511</v>
      </c>
      <c r="M33" s="14">
        <v>3410</v>
      </c>
      <c r="N33" s="15"/>
      <c r="O33" s="24"/>
      <c r="Q33" s="17"/>
      <c r="R33" s="17"/>
      <c r="S33" s="17"/>
      <c r="T33" s="17"/>
      <c r="U33" s="17"/>
      <c r="V33" s="17"/>
    </row>
    <row r="34" spans="1:22" s="16" customFormat="1" ht="12" x14ac:dyDescent="0.3">
      <c r="A34" s="18" t="s">
        <v>2</v>
      </c>
      <c r="B34" s="32">
        <v>31000</v>
      </c>
      <c r="C34" s="13">
        <v>23688</v>
      </c>
      <c r="D34" s="13">
        <v>7312</v>
      </c>
      <c r="E34" s="13">
        <v>5927</v>
      </c>
      <c r="F34" s="13">
        <v>1974</v>
      </c>
      <c r="G34" s="76">
        <v>7901</v>
      </c>
      <c r="H34" s="19">
        <v>31000</v>
      </c>
      <c r="I34" s="32">
        <v>11928</v>
      </c>
      <c r="J34" s="13">
        <v>19072</v>
      </c>
      <c r="K34" s="13">
        <v>5637</v>
      </c>
      <c r="L34" s="13">
        <v>994</v>
      </c>
      <c r="M34" s="14">
        <v>6631</v>
      </c>
      <c r="N34" s="15"/>
      <c r="O34" s="24"/>
      <c r="Q34" s="17"/>
      <c r="R34" s="17"/>
      <c r="S34" s="17"/>
      <c r="T34" s="17"/>
      <c r="U34" s="17"/>
      <c r="V34" s="17"/>
    </row>
    <row r="35" spans="1:22" s="16" customFormat="1" ht="12" x14ac:dyDescent="0.3">
      <c r="A35" s="18" t="s">
        <v>3</v>
      </c>
      <c r="B35" s="32">
        <v>33950</v>
      </c>
      <c r="C35" s="13">
        <v>26100</v>
      </c>
      <c r="D35" s="13">
        <v>7850</v>
      </c>
      <c r="E35" s="13">
        <v>6533</v>
      </c>
      <c r="F35" s="13">
        <v>2175</v>
      </c>
      <c r="G35" s="76">
        <v>8708</v>
      </c>
      <c r="H35" s="19">
        <v>33950</v>
      </c>
      <c r="I35" s="32">
        <v>13152</v>
      </c>
      <c r="J35" s="13">
        <v>20798</v>
      </c>
      <c r="K35" s="13">
        <v>6219</v>
      </c>
      <c r="L35" s="13">
        <v>1096</v>
      </c>
      <c r="M35" s="14">
        <v>7315</v>
      </c>
      <c r="N35" s="15"/>
      <c r="O35" s="24"/>
      <c r="Q35" s="17"/>
      <c r="R35" s="17"/>
      <c r="S35" s="17"/>
      <c r="T35" s="17"/>
      <c r="U35" s="17"/>
      <c r="V35" s="17"/>
    </row>
    <row r="36" spans="1:22" s="16" customFormat="1" ht="12" x14ac:dyDescent="0.3">
      <c r="A36" s="18" t="s">
        <v>4</v>
      </c>
      <c r="B36" s="32">
        <v>36900</v>
      </c>
      <c r="C36" s="28">
        <v>28512</v>
      </c>
      <c r="D36" s="28">
        <v>8388</v>
      </c>
      <c r="E36" s="28">
        <v>7139</v>
      </c>
      <c r="F36" s="28">
        <v>2376</v>
      </c>
      <c r="G36" s="77">
        <v>9515</v>
      </c>
      <c r="H36" s="19">
        <v>36900</v>
      </c>
      <c r="I36" s="79">
        <v>14376</v>
      </c>
      <c r="J36" s="13">
        <v>22524</v>
      </c>
      <c r="K36" s="13">
        <v>6801</v>
      </c>
      <c r="L36" s="13">
        <v>1198</v>
      </c>
      <c r="M36" s="14">
        <v>7999</v>
      </c>
      <c r="N36" s="15"/>
      <c r="O36" s="24"/>
      <c r="Q36" s="17"/>
      <c r="R36" s="17"/>
      <c r="S36" s="17"/>
      <c r="T36" s="17"/>
      <c r="U36" s="17"/>
      <c r="V36" s="17"/>
    </row>
    <row r="37" spans="1:22" s="16" customFormat="1" ht="12" x14ac:dyDescent="0.3">
      <c r="A37" s="18" t="s">
        <v>5</v>
      </c>
      <c r="B37" s="32">
        <v>39850</v>
      </c>
      <c r="C37" s="28">
        <v>30924</v>
      </c>
      <c r="D37" s="28">
        <v>8926</v>
      </c>
      <c r="E37" s="28">
        <v>7745</v>
      </c>
      <c r="F37" s="28">
        <v>2577</v>
      </c>
      <c r="G37" s="77">
        <v>10322</v>
      </c>
      <c r="H37" s="19">
        <v>39850</v>
      </c>
      <c r="I37" s="79">
        <v>15600</v>
      </c>
      <c r="J37" s="13">
        <v>24250</v>
      </c>
      <c r="K37" s="13">
        <v>7383</v>
      </c>
      <c r="L37" s="13">
        <v>1300</v>
      </c>
      <c r="M37" s="14">
        <v>8683</v>
      </c>
      <c r="N37" s="15"/>
      <c r="O37" s="24"/>
      <c r="Q37" s="17"/>
      <c r="R37" s="17"/>
      <c r="S37" s="17"/>
      <c r="T37" s="17"/>
      <c r="U37" s="17"/>
      <c r="V37" s="17"/>
    </row>
    <row r="38" spans="1:22" s="16" customFormat="1" ht="12" x14ac:dyDescent="0.3">
      <c r="A38" s="18" t="s">
        <v>6</v>
      </c>
      <c r="B38" s="32">
        <v>18450</v>
      </c>
      <c r="C38" s="28">
        <v>14580</v>
      </c>
      <c r="D38" s="28">
        <v>3870</v>
      </c>
      <c r="E38" s="28">
        <v>3651</v>
      </c>
      <c r="F38" s="28">
        <v>1215</v>
      </c>
      <c r="G38" s="77">
        <v>4866</v>
      </c>
      <c r="H38" s="19">
        <v>18450</v>
      </c>
      <c r="I38" s="79">
        <v>7356</v>
      </c>
      <c r="J38" s="13">
        <v>11094</v>
      </c>
      <c r="K38" s="13">
        <v>3481</v>
      </c>
      <c r="L38" s="13">
        <v>613</v>
      </c>
      <c r="M38" s="14">
        <v>4094</v>
      </c>
      <c r="N38" s="15"/>
      <c r="O38" s="24"/>
      <c r="Q38" s="17"/>
      <c r="R38" s="17"/>
      <c r="S38" s="17"/>
      <c r="T38" s="17"/>
      <c r="U38" s="17"/>
      <c r="V38" s="17"/>
    </row>
    <row r="39" spans="1:22" s="16" customFormat="1" ht="12" x14ac:dyDescent="0.3">
      <c r="A39" s="18" t="s">
        <v>7</v>
      </c>
      <c r="B39" s="32">
        <v>21400</v>
      </c>
      <c r="C39" s="28">
        <v>16992</v>
      </c>
      <c r="D39" s="28">
        <v>4408</v>
      </c>
      <c r="E39" s="28">
        <v>4257</v>
      </c>
      <c r="F39" s="28">
        <v>1416</v>
      </c>
      <c r="G39" s="77">
        <v>5673</v>
      </c>
      <c r="H39" s="19">
        <v>21400</v>
      </c>
      <c r="I39" s="79">
        <v>8580</v>
      </c>
      <c r="J39" s="13">
        <v>12820</v>
      </c>
      <c r="K39" s="13">
        <v>4063</v>
      </c>
      <c r="L39" s="13">
        <v>715</v>
      </c>
      <c r="M39" s="14">
        <v>4778</v>
      </c>
      <c r="N39" s="15"/>
      <c r="O39" s="24"/>
      <c r="Q39" s="17"/>
      <c r="R39" s="17"/>
      <c r="S39" s="17"/>
      <c r="T39" s="17"/>
      <c r="U39" s="17"/>
      <c r="V39" s="17"/>
    </row>
    <row r="40" spans="1:22" s="16" customFormat="1" ht="12" x14ac:dyDescent="0.3">
      <c r="A40" s="18" t="s">
        <v>8</v>
      </c>
      <c r="B40" s="32">
        <v>24350</v>
      </c>
      <c r="C40" s="28">
        <v>19404</v>
      </c>
      <c r="D40" s="28">
        <v>4946</v>
      </c>
      <c r="E40" s="28">
        <v>4863</v>
      </c>
      <c r="F40" s="28">
        <v>1617</v>
      </c>
      <c r="G40" s="77">
        <v>6480</v>
      </c>
      <c r="H40" s="19">
        <v>24350</v>
      </c>
      <c r="I40" s="79">
        <v>9804</v>
      </c>
      <c r="J40" s="13">
        <v>14546</v>
      </c>
      <c r="K40" s="13">
        <v>4645</v>
      </c>
      <c r="L40" s="13">
        <v>817</v>
      </c>
      <c r="M40" s="14">
        <v>5462</v>
      </c>
      <c r="N40" s="15"/>
      <c r="O40" s="24"/>
      <c r="Q40" s="17"/>
      <c r="R40" s="17"/>
      <c r="S40" s="17"/>
      <c r="T40" s="17"/>
      <c r="U40" s="17"/>
      <c r="V40" s="17"/>
    </row>
    <row r="41" spans="1:22" s="16" customFormat="1" ht="12" x14ac:dyDescent="0.3">
      <c r="A41" s="18" t="s">
        <v>9</v>
      </c>
      <c r="B41" s="32">
        <v>46500</v>
      </c>
      <c r="C41" s="28">
        <v>35208</v>
      </c>
      <c r="D41" s="28">
        <v>11292</v>
      </c>
      <c r="E41" s="28">
        <v>8809</v>
      </c>
      <c r="F41" s="28">
        <v>2934</v>
      </c>
      <c r="G41" s="77">
        <v>11743</v>
      </c>
      <c r="H41" s="19">
        <v>46500</v>
      </c>
      <c r="I41" s="79">
        <v>17724</v>
      </c>
      <c r="J41" s="13">
        <v>28776</v>
      </c>
      <c r="K41" s="13">
        <v>8375</v>
      </c>
      <c r="L41" s="13">
        <v>1477</v>
      </c>
      <c r="M41" s="14">
        <v>9852</v>
      </c>
      <c r="N41" s="15"/>
      <c r="O41" s="24"/>
      <c r="Q41" s="17"/>
      <c r="R41" s="17"/>
      <c r="S41" s="17"/>
      <c r="T41" s="17"/>
      <c r="U41" s="17"/>
      <c r="V41" s="17"/>
    </row>
    <row r="42" spans="1:22" s="16" customFormat="1" ht="12" x14ac:dyDescent="0.3">
      <c r="A42" s="18" t="s">
        <v>10</v>
      </c>
      <c r="B42" s="32">
        <v>49450</v>
      </c>
      <c r="C42" s="28">
        <v>37620</v>
      </c>
      <c r="D42" s="28">
        <v>11830</v>
      </c>
      <c r="E42" s="28">
        <v>9415</v>
      </c>
      <c r="F42" s="28">
        <v>3135</v>
      </c>
      <c r="G42" s="77">
        <v>12550</v>
      </c>
      <c r="H42" s="19">
        <v>49450</v>
      </c>
      <c r="I42" s="79">
        <v>18948</v>
      </c>
      <c r="J42" s="13">
        <v>30502</v>
      </c>
      <c r="K42" s="13">
        <v>8957</v>
      </c>
      <c r="L42" s="13">
        <v>1579</v>
      </c>
      <c r="M42" s="14">
        <v>10536</v>
      </c>
      <c r="N42" s="15"/>
      <c r="O42" s="24"/>
      <c r="Q42" s="17"/>
      <c r="R42" s="17"/>
      <c r="S42" s="17"/>
      <c r="T42" s="17"/>
      <c r="U42" s="17"/>
      <c r="V42" s="17"/>
    </row>
    <row r="43" spans="1:22" s="16" customFormat="1" ht="13.5" thickBot="1" x14ac:dyDescent="0.35">
      <c r="A43" s="20" t="s">
        <v>11</v>
      </c>
      <c r="B43" s="33">
        <v>52400</v>
      </c>
      <c r="C43" s="34">
        <v>40032</v>
      </c>
      <c r="D43" s="34">
        <v>12368</v>
      </c>
      <c r="E43" s="34">
        <v>10021</v>
      </c>
      <c r="F43" s="34">
        <v>3336</v>
      </c>
      <c r="G43" s="78">
        <v>13357</v>
      </c>
      <c r="H43" s="21">
        <v>52400</v>
      </c>
      <c r="I43" s="80">
        <v>20172</v>
      </c>
      <c r="J43" s="22">
        <v>32228</v>
      </c>
      <c r="K43" s="22">
        <v>9539</v>
      </c>
      <c r="L43" s="22">
        <v>1681</v>
      </c>
      <c r="M43" s="23">
        <v>11220</v>
      </c>
      <c r="N43" s="15"/>
      <c r="O43" s="24"/>
      <c r="P43" s="17"/>
      <c r="Q43" s="75" t="s">
        <v>63</v>
      </c>
      <c r="S43" s="17"/>
      <c r="T43" s="17"/>
      <c r="U43" s="17"/>
      <c r="V43" s="17"/>
    </row>
    <row r="44" spans="1:22" s="16" customFormat="1" ht="12.5" thickBot="1" x14ac:dyDescent="0.35">
      <c r="A44" s="35"/>
      <c r="B44" s="15"/>
      <c r="C44" s="15"/>
      <c r="D44" s="15"/>
      <c r="E44" s="15"/>
      <c r="H44" s="15"/>
      <c r="I44" s="15"/>
      <c r="J44" s="15"/>
      <c r="K44" s="15"/>
      <c r="L44" s="15"/>
      <c r="M44" s="15"/>
      <c r="N44" s="15"/>
      <c r="R44" s="17"/>
      <c r="S44" s="17"/>
      <c r="T44" s="17"/>
      <c r="U44" s="17"/>
      <c r="V44" s="17"/>
    </row>
    <row r="45" spans="1:22" ht="14.5" x14ac:dyDescent="0.35">
      <c r="A45" s="172"/>
      <c r="B45" s="184" t="s">
        <v>0</v>
      </c>
      <c r="C45" s="185"/>
      <c r="D45" s="185"/>
      <c r="E45" s="185"/>
      <c r="F45" s="185"/>
      <c r="G45" s="185"/>
      <c r="H45" s="185"/>
      <c r="I45" s="184" t="s">
        <v>17</v>
      </c>
      <c r="J45" s="185"/>
      <c r="K45" s="185"/>
      <c r="L45" s="185"/>
      <c r="M45" s="185"/>
      <c r="N45" s="185"/>
      <c r="O45" s="186"/>
      <c r="P45" s="7"/>
      <c r="V45" s="4"/>
    </row>
    <row r="46" spans="1:22" s="16" customFormat="1" ht="36" x14ac:dyDescent="0.3">
      <c r="A46" s="173"/>
      <c r="B46" s="36" t="s">
        <v>12</v>
      </c>
      <c r="C46" s="37" t="s">
        <v>13</v>
      </c>
      <c r="D46" s="37" t="s">
        <v>68</v>
      </c>
      <c r="E46" s="37" t="s">
        <v>74</v>
      </c>
      <c r="F46" s="38" t="s">
        <v>14</v>
      </c>
      <c r="G46" s="37" t="s">
        <v>15</v>
      </c>
      <c r="H46" s="56" t="s">
        <v>16</v>
      </c>
      <c r="I46" s="39" t="s">
        <v>12</v>
      </c>
      <c r="J46" s="37" t="s">
        <v>13</v>
      </c>
      <c r="K46" s="37" t="s">
        <v>69</v>
      </c>
      <c r="L46" s="37" t="s">
        <v>77</v>
      </c>
      <c r="M46" s="38" t="s">
        <v>14</v>
      </c>
      <c r="N46" s="37" t="s">
        <v>15</v>
      </c>
      <c r="O46" s="26" t="s">
        <v>16</v>
      </c>
      <c r="P46" s="17"/>
      <c r="Q46" s="17"/>
      <c r="R46" s="17"/>
      <c r="S46" s="17"/>
      <c r="T46" s="17"/>
    </row>
    <row r="47" spans="1:22" s="16" customFormat="1" ht="12" x14ac:dyDescent="0.3">
      <c r="A47" s="18" t="s">
        <v>1</v>
      </c>
      <c r="B47" s="40">
        <v>13150</v>
      </c>
      <c r="C47" s="38">
        <v>11150</v>
      </c>
      <c r="D47" s="38">
        <v>8904</v>
      </c>
      <c r="E47" s="38">
        <v>4246</v>
      </c>
      <c r="F47" s="38">
        <v>2226</v>
      </c>
      <c r="G47" s="38">
        <f t="shared" ref="G47:G57" si="0">D47/12</f>
        <v>742</v>
      </c>
      <c r="H47" s="56">
        <v>2968</v>
      </c>
      <c r="I47" s="41">
        <v>13150</v>
      </c>
      <c r="J47" s="38">
        <v>11150</v>
      </c>
      <c r="K47" s="38">
        <v>4584</v>
      </c>
      <c r="L47" s="38">
        <v>8566</v>
      </c>
      <c r="M47" s="38">
        <v>2169</v>
      </c>
      <c r="N47" s="38">
        <v>382</v>
      </c>
      <c r="O47" s="26">
        <v>2551</v>
      </c>
      <c r="P47" s="17"/>
      <c r="Q47" s="17"/>
      <c r="R47" s="17"/>
      <c r="S47" s="17"/>
      <c r="T47" s="17"/>
    </row>
    <row r="48" spans="1:22" s="16" customFormat="1" ht="12" x14ac:dyDescent="0.3">
      <c r="A48" s="18" t="s">
        <v>2</v>
      </c>
      <c r="B48" s="40">
        <v>23000</v>
      </c>
      <c r="C48" s="38">
        <v>19100</v>
      </c>
      <c r="D48" s="38">
        <v>15912</v>
      </c>
      <c r="E48" s="38">
        <v>7088</v>
      </c>
      <c r="F48" s="38">
        <v>3979</v>
      </c>
      <c r="G48" s="38">
        <f t="shared" si="0"/>
        <v>1326</v>
      </c>
      <c r="H48" s="56">
        <v>5305</v>
      </c>
      <c r="I48" s="41">
        <v>23000</v>
      </c>
      <c r="J48" s="38">
        <v>19100</v>
      </c>
      <c r="K48" s="38">
        <v>8184</v>
      </c>
      <c r="L48" s="38">
        <v>14816</v>
      </c>
      <c r="M48" s="38">
        <v>3873</v>
      </c>
      <c r="N48" s="38">
        <v>682</v>
      </c>
      <c r="O48" s="26">
        <v>4555</v>
      </c>
      <c r="P48" s="17"/>
      <c r="Q48" s="17"/>
      <c r="R48" s="17"/>
      <c r="S48" s="17"/>
      <c r="T48" s="17"/>
    </row>
    <row r="49" spans="1:22" s="16" customFormat="1" ht="12" x14ac:dyDescent="0.3">
      <c r="A49" s="18" t="s">
        <v>3</v>
      </c>
      <c r="B49" s="40">
        <v>27300</v>
      </c>
      <c r="C49" s="38">
        <v>22950</v>
      </c>
      <c r="D49" s="38">
        <v>19464</v>
      </c>
      <c r="E49" s="38">
        <v>7836</v>
      </c>
      <c r="F49" s="38">
        <v>4870</v>
      </c>
      <c r="G49" s="38">
        <f t="shared" si="0"/>
        <v>1622</v>
      </c>
      <c r="H49" s="56">
        <v>6492</v>
      </c>
      <c r="I49" s="41">
        <v>27300</v>
      </c>
      <c r="J49" s="38">
        <v>22950</v>
      </c>
      <c r="K49" s="38">
        <v>10008</v>
      </c>
      <c r="L49" s="38">
        <v>17292</v>
      </c>
      <c r="M49" s="38">
        <v>4738</v>
      </c>
      <c r="N49" s="38">
        <v>834</v>
      </c>
      <c r="O49" s="26">
        <v>5572</v>
      </c>
      <c r="P49" s="17"/>
      <c r="Q49" s="17"/>
      <c r="R49" s="17"/>
      <c r="S49" s="17"/>
      <c r="T49" s="17"/>
    </row>
    <row r="50" spans="1:22" s="16" customFormat="1" ht="12" x14ac:dyDescent="0.3">
      <c r="A50" s="18" t="s">
        <v>4</v>
      </c>
      <c r="B50" s="40">
        <v>31600</v>
      </c>
      <c r="C50" s="38">
        <v>26800</v>
      </c>
      <c r="D50" s="38">
        <v>23016</v>
      </c>
      <c r="E50" s="38">
        <v>8584</v>
      </c>
      <c r="F50" s="42">
        <v>5761</v>
      </c>
      <c r="G50" s="38">
        <f t="shared" si="0"/>
        <v>1918</v>
      </c>
      <c r="H50" s="56">
        <v>7679</v>
      </c>
      <c r="I50" s="43">
        <v>31600</v>
      </c>
      <c r="J50" s="38">
        <v>26800</v>
      </c>
      <c r="K50" s="38">
        <v>11832</v>
      </c>
      <c r="L50" s="38">
        <v>19768</v>
      </c>
      <c r="M50" s="38">
        <v>5603</v>
      </c>
      <c r="N50" s="38">
        <v>986</v>
      </c>
      <c r="O50" s="26">
        <v>6589</v>
      </c>
      <c r="P50" s="17"/>
      <c r="Q50" s="17"/>
      <c r="R50" s="17"/>
      <c r="S50" s="17"/>
      <c r="T50" s="17"/>
    </row>
    <row r="51" spans="1:22" s="16" customFormat="1" ht="12" x14ac:dyDescent="0.3">
      <c r="A51" s="18" t="s">
        <v>5</v>
      </c>
      <c r="B51" s="40">
        <v>35900</v>
      </c>
      <c r="C51" s="38">
        <v>30650</v>
      </c>
      <c r="D51" s="38">
        <v>26568</v>
      </c>
      <c r="E51" s="38">
        <v>9332</v>
      </c>
      <c r="F51" s="42">
        <v>6652</v>
      </c>
      <c r="G51" s="38">
        <f t="shared" si="0"/>
        <v>2214</v>
      </c>
      <c r="H51" s="56">
        <v>8866</v>
      </c>
      <c r="I51" s="43">
        <v>35900</v>
      </c>
      <c r="J51" s="38">
        <v>30650</v>
      </c>
      <c r="K51" s="38">
        <v>13656</v>
      </c>
      <c r="L51" s="38">
        <v>22244</v>
      </c>
      <c r="M51" s="38">
        <v>6468</v>
      </c>
      <c r="N51" s="38">
        <v>1138</v>
      </c>
      <c r="O51" s="26">
        <v>7606</v>
      </c>
      <c r="P51" s="17"/>
      <c r="Q51" s="17"/>
      <c r="R51" s="17"/>
      <c r="S51" s="17"/>
      <c r="T51" s="17"/>
    </row>
    <row r="52" spans="1:22" s="16" customFormat="1" ht="12" x14ac:dyDescent="0.3">
      <c r="A52" s="18" t="s">
        <v>6</v>
      </c>
      <c r="B52" s="40">
        <v>17450</v>
      </c>
      <c r="C52" s="38">
        <v>15000</v>
      </c>
      <c r="D52" s="38">
        <v>12456</v>
      </c>
      <c r="E52" s="38">
        <v>4994</v>
      </c>
      <c r="F52" s="42">
        <v>3117</v>
      </c>
      <c r="G52" s="38">
        <f t="shared" si="0"/>
        <v>1038</v>
      </c>
      <c r="H52" s="56">
        <v>4155</v>
      </c>
      <c r="I52" s="43">
        <v>17450</v>
      </c>
      <c r="J52" s="38">
        <v>15000</v>
      </c>
      <c r="K52" s="38">
        <v>6408</v>
      </c>
      <c r="L52" s="38">
        <v>11042</v>
      </c>
      <c r="M52" s="38">
        <v>3034</v>
      </c>
      <c r="N52" s="38">
        <v>534</v>
      </c>
      <c r="O52" s="26">
        <v>3568</v>
      </c>
      <c r="P52" s="17"/>
      <c r="Q52" s="17"/>
      <c r="R52" s="17"/>
      <c r="S52" s="17"/>
      <c r="T52" s="17"/>
    </row>
    <row r="53" spans="1:22" s="16" customFormat="1" ht="12" x14ac:dyDescent="0.3">
      <c r="A53" s="18" t="s">
        <v>7</v>
      </c>
      <c r="B53" s="40">
        <v>21750</v>
      </c>
      <c r="C53" s="38">
        <v>18850</v>
      </c>
      <c r="D53" s="38">
        <v>16008</v>
      </c>
      <c r="E53" s="38">
        <v>5742</v>
      </c>
      <c r="F53" s="42">
        <v>4008</v>
      </c>
      <c r="G53" s="38">
        <f t="shared" si="0"/>
        <v>1334</v>
      </c>
      <c r="H53" s="56">
        <v>5342</v>
      </c>
      <c r="I53" s="43">
        <v>21750</v>
      </c>
      <c r="J53" s="38">
        <v>18850</v>
      </c>
      <c r="K53" s="38">
        <v>8232</v>
      </c>
      <c r="L53" s="38">
        <v>13518</v>
      </c>
      <c r="M53" s="38">
        <v>3899</v>
      </c>
      <c r="N53" s="38">
        <v>686</v>
      </c>
      <c r="O53" s="26">
        <v>4585</v>
      </c>
      <c r="P53" s="17"/>
      <c r="Q53" s="17"/>
      <c r="R53" s="17"/>
      <c r="S53" s="17"/>
      <c r="T53" s="17"/>
    </row>
    <row r="54" spans="1:22" s="16" customFormat="1" ht="12" x14ac:dyDescent="0.3">
      <c r="A54" s="18" t="s">
        <v>8</v>
      </c>
      <c r="B54" s="40">
        <v>26050</v>
      </c>
      <c r="C54" s="38">
        <v>22700</v>
      </c>
      <c r="D54" s="38">
        <v>19560</v>
      </c>
      <c r="E54" s="38">
        <v>6490</v>
      </c>
      <c r="F54" s="42">
        <v>4899</v>
      </c>
      <c r="G54" s="38">
        <f t="shared" si="0"/>
        <v>1630</v>
      </c>
      <c r="H54" s="56">
        <v>6529</v>
      </c>
      <c r="I54" s="43">
        <v>26050</v>
      </c>
      <c r="J54" s="38">
        <v>22700</v>
      </c>
      <c r="K54" s="38">
        <v>10056</v>
      </c>
      <c r="L54" s="38">
        <v>15994</v>
      </c>
      <c r="M54" s="38">
        <v>4764</v>
      </c>
      <c r="N54" s="38">
        <v>838</v>
      </c>
      <c r="O54" s="26">
        <v>5602</v>
      </c>
      <c r="P54" s="17"/>
      <c r="Q54" s="17"/>
      <c r="R54" s="17"/>
      <c r="S54" s="17"/>
      <c r="T54" s="17"/>
    </row>
    <row r="55" spans="1:22" s="16" customFormat="1" ht="12" x14ac:dyDescent="0.3">
      <c r="A55" s="18" t="s">
        <v>9</v>
      </c>
      <c r="B55" s="40">
        <v>32850</v>
      </c>
      <c r="C55" s="38">
        <v>27050</v>
      </c>
      <c r="D55" s="38">
        <v>22920</v>
      </c>
      <c r="E55" s="38">
        <v>9930</v>
      </c>
      <c r="F55" s="42">
        <v>5732</v>
      </c>
      <c r="G55" s="38">
        <f t="shared" si="0"/>
        <v>1910</v>
      </c>
      <c r="H55" s="56">
        <v>7642</v>
      </c>
      <c r="I55" s="43">
        <v>32850</v>
      </c>
      <c r="J55" s="38">
        <v>27050</v>
      </c>
      <c r="K55" s="38">
        <v>11784</v>
      </c>
      <c r="L55" s="38">
        <v>21066</v>
      </c>
      <c r="M55" s="38">
        <v>5577</v>
      </c>
      <c r="N55" s="38">
        <v>982</v>
      </c>
      <c r="O55" s="26">
        <v>6559</v>
      </c>
      <c r="P55" s="17"/>
      <c r="Q55" s="17"/>
      <c r="R55" s="17"/>
      <c r="S55" s="17"/>
      <c r="T55" s="17"/>
    </row>
    <row r="56" spans="1:22" s="16" customFormat="1" ht="12" x14ac:dyDescent="0.3">
      <c r="A56" s="18" t="s">
        <v>10</v>
      </c>
      <c r="B56" s="40">
        <v>37150</v>
      </c>
      <c r="C56" s="38">
        <v>30900</v>
      </c>
      <c r="D56" s="38">
        <v>26472</v>
      </c>
      <c r="E56" s="38">
        <v>10678</v>
      </c>
      <c r="F56" s="38">
        <v>6623</v>
      </c>
      <c r="G56" s="38">
        <f t="shared" si="0"/>
        <v>2206</v>
      </c>
      <c r="H56" s="56">
        <v>8829</v>
      </c>
      <c r="I56" s="41">
        <v>37150</v>
      </c>
      <c r="J56" s="38">
        <v>30900</v>
      </c>
      <c r="K56" s="38">
        <v>13608</v>
      </c>
      <c r="L56" s="38">
        <v>23542</v>
      </c>
      <c r="M56" s="38">
        <v>6442</v>
      </c>
      <c r="N56" s="38">
        <v>1134</v>
      </c>
      <c r="O56" s="26">
        <v>7576</v>
      </c>
      <c r="P56" s="17"/>
      <c r="Q56" s="17"/>
      <c r="R56" s="17"/>
      <c r="S56" s="17"/>
      <c r="T56" s="17"/>
    </row>
    <row r="57" spans="1:22" s="16" customFormat="1" ht="12.5" thickBot="1" x14ac:dyDescent="0.35">
      <c r="A57" s="20" t="s">
        <v>11</v>
      </c>
      <c r="B57" s="44">
        <v>41450</v>
      </c>
      <c r="C57" s="45">
        <v>34750</v>
      </c>
      <c r="D57" s="45">
        <v>30024</v>
      </c>
      <c r="E57" s="45">
        <v>11426</v>
      </c>
      <c r="F57" s="45">
        <v>7514</v>
      </c>
      <c r="G57" s="45">
        <f t="shared" si="0"/>
        <v>2502</v>
      </c>
      <c r="H57" s="62">
        <v>10016</v>
      </c>
      <c r="I57" s="47">
        <v>41450</v>
      </c>
      <c r="J57" s="45">
        <v>34750</v>
      </c>
      <c r="K57" s="45">
        <v>15432</v>
      </c>
      <c r="L57" s="45">
        <v>26018</v>
      </c>
      <c r="M57" s="45">
        <v>7307</v>
      </c>
      <c r="N57" s="45">
        <v>1286</v>
      </c>
      <c r="O57" s="46">
        <v>8593</v>
      </c>
      <c r="P57" s="17"/>
      <c r="Q57" s="17"/>
      <c r="R57" s="17"/>
      <c r="S57" s="17"/>
      <c r="T57" s="17"/>
    </row>
    <row r="58" spans="1:22" ht="13.5" thickBot="1" x14ac:dyDescent="0.35"/>
    <row r="59" spans="1:22" ht="14.5" x14ac:dyDescent="0.35">
      <c r="A59" s="172"/>
      <c r="B59" s="187" t="s">
        <v>18</v>
      </c>
      <c r="C59" s="185"/>
      <c r="D59" s="185"/>
      <c r="E59" s="186"/>
      <c r="F59" s="184" t="s">
        <v>20</v>
      </c>
      <c r="G59" s="185"/>
      <c r="H59" s="185"/>
      <c r="I59" s="186"/>
      <c r="J59" s="184" t="s">
        <v>22</v>
      </c>
      <c r="K59" s="185"/>
      <c r="L59" s="185"/>
      <c r="M59" s="186"/>
      <c r="N59" s="4"/>
      <c r="P59" s="5"/>
      <c r="V59" s="4"/>
    </row>
    <row r="60" spans="1:22" s="16" customFormat="1" ht="24" x14ac:dyDescent="0.3">
      <c r="A60" s="173"/>
      <c r="B60" s="36" t="s">
        <v>68</v>
      </c>
      <c r="C60" s="38" t="s">
        <v>14</v>
      </c>
      <c r="D60" s="37" t="s">
        <v>15</v>
      </c>
      <c r="E60" s="26" t="s">
        <v>16</v>
      </c>
      <c r="F60" s="39" t="s">
        <v>70</v>
      </c>
      <c r="G60" s="38" t="s">
        <v>14</v>
      </c>
      <c r="H60" s="37" t="s">
        <v>15</v>
      </c>
      <c r="I60" s="26" t="s">
        <v>16</v>
      </c>
      <c r="J60" s="39" t="s">
        <v>70</v>
      </c>
      <c r="K60" s="38" t="s">
        <v>14</v>
      </c>
      <c r="L60" s="37" t="s">
        <v>15</v>
      </c>
      <c r="M60" s="26" t="s">
        <v>16</v>
      </c>
      <c r="P60" s="17"/>
      <c r="Q60" s="17"/>
      <c r="R60" s="17"/>
      <c r="S60" s="17"/>
      <c r="T60" s="17"/>
      <c r="U60" s="17"/>
    </row>
    <row r="61" spans="1:22" s="16" customFormat="1" ht="12" x14ac:dyDescent="0.3">
      <c r="A61" s="18" t="s">
        <v>1</v>
      </c>
      <c r="B61" s="40">
        <v>7728</v>
      </c>
      <c r="C61" s="38">
        <v>1933</v>
      </c>
      <c r="D61" s="38">
        <v>644</v>
      </c>
      <c r="E61" s="26">
        <v>2577</v>
      </c>
      <c r="F61" s="48">
        <v>3684</v>
      </c>
      <c r="G61" s="49">
        <v>1740</v>
      </c>
      <c r="H61" s="38">
        <v>307</v>
      </c>
      <c r="I61" s="26">
        <v>2047</v>
      </c>
      <c r="J61" s="43">
        <v>4812</v>
      </c>
      <c r="K61" s="42">
        <v>1606</v>
      </c>
      <c r="L61" s="42">
        <v>401</v>
      </c>
      <c r="M61" s="50">
        <v>2007</v>
      </c>
      <c r="P61" s="17"/>
      <c r="Q61" s="17"/>
      <c r="R61" s="17"/>
      <c r="S61" s="17"/>
      <c r="T61" s="17"/>
      <c r="U61" s="17"/>
    </row>
    <row r="62" spans="1:22" s="16" customFormat="1" ht="12" x14ac:dyDescent="0.3">
      <c r="A62" s="18" t="s">
        <v>2</v>
      </c>
      <c r="B62" s="40">
        <v>13812</v>
      </c>
      <c r="C62" s="38">
        <v>3455</v>
      </c>
      <c r="D62" s="38">
        <v>1151</v>
      </c>
      <c r="E62" s="26">
        <v>4606</v>
      </c>
      <c r="F62" s="48">
        <f t="shared" ref="F62:F71" si="1">H62*12</f>
        <v>6444</v>
      </c>
      <c r="G62" s="49">
        <v>3046</v>
      </c>
      <c r="H62" s="38">
        <v>537</v>
      </c>
      <c r="I62" s="26">
        <v>3583</v>
      </c>
      <c r="J62" s="43">
        <v>8424</v>
      </c>
      <c r="K62" s="42">
        <v>2811</v>
      </c>
      <c r="L62" s="42">
        <v>702</v>
      </c>
      <c r="M62" s="50">
        <v>3513</v>
      </c>
      <c r="P62" s="17"/>
      <c r="Q62" s="17"/>
      <c r="R62" s="17"/>
      <c r="S62" s="17"/>
      <c r="T62" s="17"/>
      <c r="U62" s="17"/>
    </row>
    <row r="63" spans="1:22" s="16" customFormat="1" ht="12" x14ac:dyDescent="0.3">
      <c r="A63" s="18" t="s">
        <v>3</v>
      </c>
      <c r="B63" s="40">
        <v>16896</v>
      </c>
      <c r="C63" s="38">
        <v>4229</v>
      </c>
      <c r="D63" s="38">
        <v>1408</v>
      </c>
      <c r="E63" s="26">
        <v>5637</v>
      </c>
      <c r="F63" s="48">
        <f t="shared" si="1"/>
        <v>7908</v>
      </c>
      <c r="G63" s="49">
        <v>3743</v>
      </c>
      <c r="H63" s="38">
        <v>659</v>
      </c>
      <c r="I63" s="26">
        <v>4402</v>
      </c>
      <c r="J63" s="43">
        <v>10356</v>
      </c>
      <c r="K63" s="42">
        <v>3458</v>
      </c>
      <c r="L63" s="42">
        <v>863</v>
      </c>
      <c r="M63" s="50">
        <v>4321</v>
      </c>
      <c r="P63" s="17"/>
      <c r="Q63" s="17"/>
      <c r="R63" s="17"/>
      <c r="S63" s="17"/>
      <c r="T63" s="17"/>
      <c r="U63" s="17"/>
    </row>
    <row r="64" spans="1:22" s="16" customFormat="1" ht="12" x14ac:dyDescent="0.3">
      <c r="A64" s="18" t="s">
        <v>4</v>
      </c>
      <c r="B64" s="40">
        <v>19980</v>
      </c>
      <c r="C64" s="38">
        <v>5003</v>
      </c>
      <c r="D64" s="38">
        <v>1665</v>
      </c>
      <c r="E64" s="26">
        <v>6668</v>
      </c>
      <c r="F64" s="48">
        <f t="shared" si="1"/>
        <v>9372</v>
      </c>
      <c r="G64" s="49">
        <v>4440</v>
      </c>
      <c r="H64" s="38">
        <v>781</v>
      </c>
      <c r="I64" s="26">
        <v>5221</v>
      </c>
      <c r="J64" s="43">
        <v>12288</v>
      </c>
      <c r="K64" s="42">
        <v>4105</v>
      </c>
      <c r="L64" s="42">
        <v>1024</v>
      </c>
      <c r="M64" s="50">
        <v>5129</v>
      </c>
      <c r="P64" s="17"/>
      <c r="Q64" s="17"/>
      <c r="R64" s="17"/>
      <c r="S64" s="17"/>
      <c r="T64" s="17"/>
      <c r="U64" s="17"/>
    </row>
    <row r="65" spans="1:22" s="16" customFormat="1" ht="12" x14ac:dyDescent="0.3">
      <c r="A65" s="18" t="s">
        <v>5</v>
      </c>
      <c r="B65" s="40">
        <v>23064</v>
      </c>
      <c r="C65" s="38">
        <v>5777</v>
      </c>
      <c r="D65" s="38">
        <v>1922</v>
      </c>
      <c r="E65" s="26">
        <v>7699</v>
      </c>
      <c r="F65" s="48">
        <f t="shared" si="1"/>
        <v>10836</v>
      </c>
      <c r="G65" s="49">
        <v>5137</v>
      </c>
      <c r="H65" s="38">
        <v>903</v>
      </c>
      <c r="I65" s="26">
        <v>6040</v>
      </c>
      <c r="J65" s="43">
        <v>14220</v>
      </c>
      <c r="K65" s="42">
        <v>4752</v>
      </c>
      <c r="L65" s="42">
        <v>1185</v>
      </c>
      <c r="M65" s="50">
        <v>5937</v>
      </c>
      <c r="Q65" s="17"/>
      <c r="R65" s="17"/>
      <c r="S65" s="17"/>
      <c r="T65" s="17"/>
      <c r="U65" s="17"/>
    </row>
    <row r="66" spans="1:22" s="16" customFormat="1" ht="12" x14ac:dyDescent="0.3">
      <c r="A66" s="18" t="s">
        <v>6</v>
      </c>
      <c r="B66" s="40">
        <v>10812</v>
      </c>
      <c r="C66" s="38">
        <v>2707</v>
      </c>
      <c r="D66" s="38">
        <v>901</v>
      </c>
      <c r="E66" s="26">
        <v>3608</v>
      </c>
      <c r="F66" s="48">
        <f t="shared" si="1"/>
        <v>5148</v>
      </c>
      <c r="G66" s="49">
        <v>2437</v>
      </c>
      <c r="H66" s="38">
        <v>429</v>
      </c>
      <c r="I66" s="26">
        <v>2866</v>
      </c>
      <c r="J66" s="43">
        <v>6744</v>
      </c>
      <c r="K66" s="42">
        <v>2253</v>
      </c>
      <c r="L66" s="42">
        <v>562</v>
      </c>
      <c r="M66" s="50">
        <v>2815</v>
      </c>
      <c r="P66" s="17"/>
      <c r="Q66" s="17"/>
      <c r="R66" s="17"/>
      <c r="S66" s="17"/>
      <c r="T66" s="17"/>
      <c r="U66" s="17"/>
    </row>
    <row r="67" spans="1:22" s="16" customFormat="1" ht="12" x14ac:dyDescent="0.3">
      <c r="A67" s="18" t="s">
        <v>7</v>
      </c>
      <c r="B67" s="40">
        <v>13896</v>
      </c>
      <c r="C67" s="38">
        <v>3481</v>
      </c>
      <c r="D67" s="38">
        <v>1158</v>
      </c>
      <c r="E67" s="26">
        <v>4639</v>
      </c>
      <c r="F67" s="51">
        <f t="shared" si="1"/>
        <v>6612</v>
      </c>
      <c r="G67" s="52">
        <v>3134</v>
      </c>
      <c r="H67" s="38">
        <v>551</v>
      </c>
      <c r="I67" s="26">
        <v>3685</v>
      </c>
      <c r="J67" s="43">
        <v>8676</v>
      </c>
      <c r="K67" s="42">
        <v>2900</v>
      </c>
      <c r="L67" s="42">
        <v>723</v>
      </c>
      <c r="M67" s="50">
        <v>3623</v>
      </c>
      <c r="P67" s="17"/>
      <c r="Q67" s="17"/>
      <c r="R67" s="17"/>
      <c r="S67" s="17"/>
      <c r="T67" s="17"/>
      <c r="U67" s="17"/>
    </row>
    <row r="68" spans="1:22" s="16" customFormat="1" ht="12" x14ac:dyDescent="0.3">
      <c r="A68" s="18" t="s">
        <v>8</v>
      </c>
      <c r="B68" s="40">
        <v>16980</v>
      </c>
      <c r="C68" s="38">
        <v>4255</v>
      </c>
      <c r="D68" s="38">
        <v>1415</v>
      </c>
      <c r="E68" s="26">
        <v>5670</v>
      </c>
      <c r="F68" s="51">
        <f t="shared" si="1"/>
        <v>8076</v>
      </c>
      <c r="G68" s="52">
        <v>3831</v>
      </c>
      <c r="H68" s="38">
        <v>673</v>
      </c>
      <c r="I68" s="26">
        <v>4504</v>
      </c>
      <c r="J68" s="41">
        <v>10608</v>
      </c>
      <c r="K68" s="38">
        <v>3547</v>
      </c>
      <c r="L68" s="38">
        <v>884</v>
      </c>
      <c r="M68" s="26">
        <v>4431</v>
      </c>
      <c r="P68" s="17"/>
      <c r="Q68" s="17"/>
      <c r="R68" s="17"/>
      <c r="S68" s="17"/>
      <c r="T68" s="17"/>
      <c r="U68" s="17"/>
    </row>
    <row r="69" spans="1:22" s="16" customFormat="1" ht="12" x14ac:dyDescent="0.3">
      <c r="A69" s="18" t="s">
        <v>9</v>
      </c>
      <c r="B69" s="40">
        <v>19896</v>
      </c>
      <c r="C69" s="38">
        <v>4977</v>
      </c>
      <c r="D69" s="38">
        <v>1658</v>
      </c>
      <c r="E69" s="26">
        <v>6635</v>
      </c>
      <c r="F69" s="51">
        <f t="shared" si="1"/>
        <v>9204</v>
      </c>
      <c r="G69" s="52">
        <v>4352</v>
      </c>
      <c r="H69" s="38">
        <v>767</v>
      </c>
      <c r="I69" s="26">
        <v>5119</v>
      </c>
      <c r="J69" s="41">
        <v>12036</v>
      </c>
      <c r="K69" s="38">
        <v>4016</v>
      </c>
      <c r="L69" s="38">
        <v>1003</v>
      </c>
      <c r="M69" s="26">
        <v>5019</v>
      </c>
      <c r="P69" s="17"/>
      <c r="Q69" s="17"/>
      <c r="R69" s="17"/>
      <c r="S69" s="17"/>
      <c r="T69" s="17"/>
      <c r="U69" s="17"/>
    </row>
    <row r="70" spans="1:22" s="16" customFormat="1" ht="12" x14ac:dyDescent="0.3">
      <c r="A70" s="18" t="s">
        <v>10</v>
      </c>
      <c r="B70" s="40">
        <v>22980</v>
      </c>
      <c r="C70" s="38">
        <v>5751</v>
      </c>
      <c r="D70" s="38">
        <v>1915</v>
      </c>
      <c r="E70" s="26">
        <v>7666</v>
      </c>
      <c r="F70" s="51">
        <f t="shared" si="1"/>
        <v>10668</v>
      </c>
      <c r="G70" s="52">
        <v>5049</v>
      </c>
      <c r="H70" s="38">
        <v>889</v>
      </c>
      <c r="I70" s="26">
        <v>5938</v>
      </c>
      <c r="J70" s="41">
        <v>13968</v>
      </c>
      <c r="K70" s="38">
        <v>4663</v>
      </c>
      <c r="L70" s="38">
        <v>1164</v>
      </c>
      <c r="M70" s="26">
        <v>5827</v>
      </c>
      <c r="P70" s="17"/>
      <c r="Q70" s="17"/>
      <c r="R70" s="17"/>
      <c r="S70" s="17"/>
      <c r="T70" s="17"/>
      <c r="U70" s="17"/>
    </row>
    <row r="71" spans="1:22" s="16" customFormat="1" ht="12.5" thickBot="1" x14ac:dyDescent="0.35">
      <c r="A71" s="20" t="s">
        <v>11</v>
      </c>
      <c r="B71" s="44">
        <v>26064</v>
      </c>
      <c r="C71" s="45">
        <v>6525</v>
      </c>
      <c r="D71" s="45">
        <v>2172</v>
      </c>
      <c r="E71" s="46">
        <v>8697</v>
      </c>
      <c r="F71" s="53">
        <f t="shared" si="1"/>
        <v>12132</v>
      </c>
      <c r="G71" s="55">
        <v>5746</v>
      </c>
      <c r="H71" s="45">
        <v>1011</v>
      </c>
      <c r="I71" s="46">
        <v>6757</v>
      </c>
      <c r="J71" s="47">
        <v>15900</v>
      </c>
      <c r="K71" s="45">
        <v>5310</v>
      </c>
      <c r="L71" s="45">
        <v>1325</v>
      </c>
      <c r="M71" s="46">
        <v>6635</v>
      </c>
      <c r="P71" s="17"/>
      <c r="Q71" s="17"/>
      <c r="R71" s="17"/>
      <c r="S71" s="17"/>
      <c r="T71" s="17"/>
      <c r="U71" s="17"/>
    </row>
    <row r="72" spans="1:22" ht="13.5" thickBot="1" x14ac:dyDescent="0.35"/>
    <row r="73" spans="1:22" ht="14.5" x14ac:dyDescent="0.35">
      <c r="A73" s="172"/>
      <c r="B73" s="187" t="s">
        <v>19</v>
      </c>
      <c r="C73" s="185"/>
      <c r="D73" s="185"/>
      <c r="E73" s="186"/>
      <c r="F73" s="184" t="s">
        <v>21</v>
      </c>
      <c r="G73" s="185"/>
      <c r="H73" s="185"/>
      <c r="I73" s="185"/>
      <c r="J73" s="184" t="s">
        <v>51</v>
      </c>
      <c r="K73" s="188"/>
      <c r="L73" s="188"/>
      <c r="M73" s="188"/>
      <c r="N73" s="189"/>
      <c r="O73" s="5"/>
      <c r="P73" s="5"/>
      <c r="T73" s="4"/>
      <c r="U73" s="4"/>
      <c r="V73" s="4"/>
    </row>
    <row r="74" spans="1:22" s="16" customFormat="1" ht="24" x14ac:dyDescent="0.3">
      <c r="A74" s="173"/>
      <c r="B74" s="36" t="s">
        <v>71</v>
      </c>
      <c r="C74" s="38" t="s">
        <v>14</v>
      </c>
      <c r="D74" s="37" t="s">
        <v>15</v>
      </c>
      <c r="E74" s="56" t="s">
        <v>16</v>
      </c>
      <c r="F74" s="39" t="s">
        <v>72</v>
      </c>
      <c r="G74" s="37" t="s">
        <v>52</v>
      </c>
      <c r="H74" s="37" t="s">
        <v>15</v>
      </c>
      <c r="I74" s="56" t="s">
        <v>16</v>
      </c>
      <c r="J74" s="82" t="s">
        <v>39</v>
      </c>
      <c r="K74" s="57" t="s">
        <v>40</v>
      </c>
      <c r="L74" s="57" t="s">
        <v>41</v>
      </c>
      <c r="M74" s="58" t="s">
        <v>79</v>
      </c>
      <c r="N74" s="59" t="s">
        <v>42</v>
      </c>
      <c r="P74" s="17"/>
      <c r="Q74" s="17"/>
      <c r="R74" s="17"/>
      <c r="S74" s="17"/>
      <c r="T74" s="17"/>
      <c r="U74" s="17"/>
    </row>
    <row r="75" spans="1:22" s="16" customFormat="1" ht="12" x14ac:dyDescent="0.3">
      <c r="A75" s="18" t="s">
        <v>1</v>
      </c>
      <c r="B75" s="40">
        <v>6168</v>
      </c>
      <c r="C75" s="38">
        <v>1544</v>
      </c>
      <c r="D75" s="38">
        <v>514</v>
      </c>
      <c r="E75" s="56">
        <v>2058</v>
      </c>
      <c r="F75" s="41">
        <v>2940</v>
      </c>
      <c r="G75" s="13">
        <v>1389</v>
      </c>
      <c r="H75" s="38">
        <f>F75/12</f>
        <v>245</v>
      </c>
      <c r="I75" s="56">
        <v>1634</v>
      </c>
      <c r="J75" s="43">
        <v>1918</v>
      </c>
      <c r="K75" s="42">
        <v>1648</v>
      </c>
      <c r="L75" s="42">
        <v>1496</v>
      </c>
      <c r="M75" s="42">
        <v>1535</v>
      </c>
      <c r="N75" s="50">
        <v>1371</v>
      </c>
      <c r="P75" s="17"/>
      <c r="Q75" s="17"/>
      <c r="R75" s="17"/>
      <c r="S75" s="17"/>
      <c r="T75" s="17"/>
      <c r="U75" s="17"/>
    </row>
    <row r="76" spans="1:22" s="16" customFormat="1" ht="12" x14ac:dyDescent="0.3">
      <c r="A76" s="18" t="s">
        <v>2</v>
      </c>
      <c r="B76" s="40">
        <v>11028</v>
      </c>
      <c r="C76" s="38">
        <v>2762</v>
      </c>
      <c r="D76" s="38">
        <v>919</v>
      </c>
      <c r="E76" s="56">
        <v>3681</v>
      </c>
      <c r="F76" s="41">
        <v>5148</v>
      </c>
      <c r="G76" s="13">
        <v>2435</v>
      </c>
      <c r="H76" s="38">
        <f t="shared" ref="H76:H85" si="2">F76/12</f>
        <v>429</v>
      </c>
      <c r="I76" s="56">
        <v>2864</v>
      </c>
      <c r="J76" s="43">
        <v>3428</v>
      </c>
      <c r="K76" s="42">
        <v>2882</v>
      </c>
      <c r="L76" s="42">
        <v>2618</v>
      </c>
      <c r="M76" s="42">
        <v>2744</v>
      </c>
      <c r="N76" s="50">
        <v>2306</v>
      </c>
      <c r="P76" s="17"/>
      <c r="Q76" s="17"/>
      <c r="R76" s="17"/>
      <c r="S76" s="17"/>
      <c r="T76" s="17"/>
      <c r="U76" s="17"/>
    </row>
    <row r="77" spans="1:22" s="16" customFormat="1" ht="12" x14ac:dyDescent="0.3">
      <c r="A77" s="18" t="s">
        <v>3</v>
      </c>
      <c r="B77" s="40">
        <v>13500</v>
      </c>
      <c r="C77" s="38">
        <v>3382</v>
      </c>
      <c r="D77" s="38">
        <v>1125</v>
      </c>
      <c r="E77" s="56">
        <v>4507</v>
      </c>
      <c r="F77" s="41">
        <v>6324</v>
      </c>
      <c r="G77" s="13">
        <v>2992</v>
      </c>
      <c r="H77" s="38">
        <f t="shared" si="2"/>
        <v>527</v>
      </c>
      <c r="I77" s="56">
        <v>3519</v>
      </c>
      <c r="J77" s="43">
        <v>4195</v>
      </c>
      <c r="K77" s="42">
        <v>3543</v>
      </c>
      <c r="L77" s="42">
        <v>3214</v>
      </c>
      <c r="M77" s="42">
        <v>3356</v>
      </c>
      <c r="N77" s="50">
        <v>2834</v>
      </c>
      <c r="P77" s="17"/>
      <c r="Q77" s="17"/>
      <c r="R77" s="17"/>
      <c r="S77" s="17"/>
      <c r="T77" s="17"/>
      <c r="U77" s="17"/>
    </row>
    <row r="78" spans="1:22" s="16" customFormat="1" ht="12" x14ac:dyDescent="0.3">
      <c r="A78" s="18" t="s">
        <v>4</v>
      </c>
      <c r="B78" s="40">
        <v>15972</v>
      </c>
      <c r="C78" s="38">
        <v>4002</v>
      </c>
      <c r="D78" s="38">
        <v>1331</v>
      </c>
      <c r="E78" s="56">
        <v>5333</v>
      </c>
      <c r="F78" s="41">
        <v>7500</v>
      </c>
      <c r="G78" s="13">
        <v>3549</v>
      </c>
      <c r="H78" s="38">
        <f t="shared" si="2"/>
        <v>625</v>
      </c>
      <c r="I78" s="56">
        <v>4174</v>
      </c>
      <c r="J78" s="43">
        <v>4962</v>
      </c>
      <c r="K78" s="42">
        <v>4204</v>
      </c>
      <c r="L78" s="42">
        <v>3810</v>
      </c>
      <c r="M78" s="42">
        <v>3968</v>
      </c>
      <c r="N78" s="50">
        <v>3362</v>
      </c>
      <c r="P78" s="17"/>
      <c r="Q78" s="17"/>
      <c r="R78" s="17"/>
      <c r="S78" s="17"/>
      <c r="T78" s="17"/>
      <c r="U78" s="17"/>
    </row>
    <row r="79" spans="1:22" s="16" customFormat="1" ht="12" x14ac:dyDescent="0.3">
      <c r="A79" s="18" t="s">
        <v>5</v>
      </c>
      <c r="B79" s="60">
        <v>18444</v>
      </c>
      <c r="C79" s="42">
        <v>4622</v>
      </c>
      <c r="D79" s="42">
        <v>1537</v>
      </c>
      <c r="E79" s="61">
        <v>6159</v>
      </c>
      <c r="F79" s="43">
        <v>8676</v>
      </c>
      <c r="G79" s="13">
        <v>4106</v>
      </c>
      <c r="H79" s="38">
        <f t="shared" si="2"/>
        <v>723</v>
      </c>
      <c r="I79" s="61">
        <v>4829</v>
      </c>
      <c r="J79" s="43">
        <v>5729</v>
      </c>
      <c r="K79" s="42">
        <v>4865</v>
      </c>
      <c r="L79" s="42">
        <v>4406</v>
      </c>
      <c r="M79" s="42">
        <v>4580</v>
      </c>
      <c r="N79" s="50">
        <v>3890</v>
      </c>
      <c r="P79" s="17"/>
      <c r="Q79" s="17"/>
      <c r="R79" s="17"/>
      <c r="S79" s="17"/>
      <c r="T79" s="17"/>
      <c r="U79" s="17"/>
    </row>
    <row r="80" spans="1:22" s="16" customFormat="1" ht="12" x14ac:dyDescent="0.3">
      <c r="A80" s="18" t="s">
        <v>6</v>
      </c>
      <c r="B80" s="60">
        <v>8640</v>
      </c>
      <c r="C80" s="42">
        <v>2164</v>
      </c>
      <c r="D80" s="42">
        <v>720</v>
      </c>
      <c r="E80" s="61">
        <v>2884</v>
      </c>
      <c r="F80" s="43">
        <v>4116</v>
      </c>
      <c r="G80" s="13">
        <v>1946</v>
      </c>
      <c r="H80" s="38">
        <f t="shared" si="2"/>
        <v>343</v>
      </c>
      <c r="I80" s="61">
        <v>2289</v>
      </c>
      <c r="J80" s="43">
        <v>2685</v>
      </c>
      <c r="K80" s="42">
        <v>2309</v>
      </c>
      <c r="L80" s="42">
        <v>2092</v>
      </c>
      <c r="M80" s="42">
        <v>2147</v>
      </c>
      <c r="N80" s="50">
        <v>1845</v>
      </c>
      <c r="P80" s="17"/>
      <c r="Q80" s="17"/>
      <c r="R80" s="17"/>
      <c r="S80" s="17"/>
      <c r="T80" s="17"/>
      <c r="U80" s="17"/>
    </row>
    <row r="81" spans="1:22" s="16" customFormat="1" ht="12" x14ac:dyDescent="0.3">
      <c r="A81" s="18" t="s">
        <v>7</v>
      </c>
      <c r="B81" s="60">
        <v>11112</v>
      </c>
      <c r="C81" s="42">
        <v>2784</v>
      </c>
      <c r="D81" s="42">
        <v>926</v>
      </c>
      <c r="E81" s="61">
        <v>3710</v>
      </c>
      <c r="F81" s="43">
        <v>5292</v>
      </c>
      <c r="G81" s="13">
        <v>2503</v>
      </c>
      <c r="H81" s="38">
        <f t="shared" si="2"/>
        <v>441</v>
      </c>
      <c r="I81" s="61">
        <v>2944</v>
      </c>
      <c r="J81" s="43">
        <v>3452</v>
      </c>
      <c r="K81" s="42">
        <v>2970</v>
      </c>
      <c r="L81" s="42">
        <v>2688</v>
      </c>
      <c r="M81" s="42">
        <v>2759</v>
      </c>
      <c r="N81" s="50">
        <v>2373</v>
      </c>
      <c r="P81" s="17"/>
      <c r="Q81" s="17"/>
      <c r="R81" s="17"/>
      <c r="S81" s="17"/>
      <c r="T81" s="17"/>
      <c r="U81" s="17"/>
    </row>
    <row r="82" spans="1:22" s="16" customFormat="1" ht="12" x14ac:dyDescent="0.3">
      <c r="A82" s="18" t="s">
        <v>8</v>
      </c>
      <c r="B82" s="60">
        <v>13584</v>
      </c>
      <c r="C82" s="42">
        <v>3404</v>
      </c>
      <c r="D82" s="42">
        <v>1132</v>
      </c>
      <c r="E82" s="61">
        <v>4536</v>
      </c>
      <c r="F82" s="43">
        <v>6468</v>
      </c>
      <c r="G82" s="13">
        <v>3060</v>
      </c>
      <c r="H82" s="38">
        <f t="shared" si="2"/>
        <v>539</v>
      </c>
      <c r="I82" s="61">
        <v>3599</v>
      </c>
      <c r="J82" s="43">
        <v>4219</v>
      </c>
      <c r="K82" s="42">
        <v>3631</v>
      </c>
      <c r="L82" s="42">
        <v>3284</v>
      </c>
      <c r="M82" s="42">
        <v>3371</v>
      </c>
      <c r="N82" s="50">
        <v>2901</v>
      </c>
      <c r="P82" s="17"/>
      <c r="Q82" s="17"/>
      <c r="R82" s="17"/>
      <c r="S82" s="17"/>
      <c r="T82" s="17"/>
      <c r="U82" s="17"/>
    </row>
    <row r="83" spans="1:22" s="16" customFormat="1" ht="12" x14ac:dyDescent="0.3">
      <c r="A83" s="18" t="s">
        <v>9</v>
      </c>
      <c r="B83" s="60">
        <v>15888</v>
      </c>
      <c r="C83" s="42">
        <v>3980</v>
      </c>
      <c r="D83" s="42">
        <v>1324</v>
      </c>
      <c r="E83" s="61">
        <v>5304</v>
      </c>
      <c r="F83" s="43">
        <v>7356</v>
      </c>
      <c r="G83" s="13">
        <v>3481</v>
      </c>
      <c r="H83" s="38">
        <f t="shared" si="2"/>
        <v>613</v>
      </c>
      <c r="I83" s="61">
        <v>4094</v>
      </c>
      <c r="J83" s="43">
        <v>4938</v>
      </c>
      <c r="K83" s="42">
        <v>4116</v>
      </c>
      <c r="L83" s="42">
        <v>3740</v>
      </c>
      <c r="M83" s="42">
        <v>3953</v>
      </c>
      <c r="N83" s="50">
        <v>3295</v>
      </c>
      <c r="P83" s="17"/>
      <c r="Q83" s="17"/>
      <c r="R83" s="17"/>
      <c r="S83" s="17"/>
      <c r="T83" s="17"/>
      <c r="U83" s="17"/>
    </row>
    <row r="84" spans="1:22" s="16" customFormat="1" ht="12" x14ac:dyDescent="0.3">
      <c r="A84" s="18" t="s">
        <v>10</v>
      </c>
      <c r="B84" s="40">
        <v>18360</v>
      </c>
      <c r="C84" s="38">
        <v>4600</v>
      </c>
      <c r="D84" s="38">
        <v>1530</v>
      </c>
      <c r="E84" s="56">
        <v>6130</v>
      </c>
      <c r="F84" s="43">
        <v>8532</v>
      </c>
      <c r="G84" s="13">
        <v>4038</v>
      </c>
      <c r="H84" s="38">
        <f t="shared" si="2"/>
        <v>711</v>
      </c>
      <c r="I84" s="56">
        <v>4749</v>
      </c>
      <c r="J84" s="43">
        <v>5705</v>
      </c>
      <c r="K84" s="42">
        <v>4777</v>
      </c>
      <c r="L84" s="42">
        <v>4336</v>
      </c>
      <c r="M84" s="42">
        <v>4565</v>
      </c>
      <c r="N84" s="50">
        <v>3823</v>
      </c>
      <c r="P84" s="17"/>
      <c r="Q84" s="17"/>
      <c r="R84" s="17"/>
      <c r="S84" s="17"/>
      <c r="T84" s="17"/>
      <c r="U84" s="17"/>
    </row>
    <row r="85" spans="1:22" s="16" customFormat="1" ht="12.5" thickBot="1" x14ac:dyDescent="0.35">
      <c r="A85" s="20" t="s">
        <v>11</v>
      </c>
      <c r="B85" s="44">
        <v>20832</v>
      </c>
      <c r="C85" s="45">
        <v>5220</v>
      </c>
      <c r="D85" s="45">
        <v>1736</v>
      </c>
      <c r="E85" s="62">
        <v>6956</v>
      </c>
      <c r="F85" s="63">
        <v>9708</v>
      </c>
      <c r="G85" s="22">
        <v>4595</v>
      </c>
      <c r="H85" s="45">
        <f t="shared" si="2"/>
        <v>809</v>
      </c>
      <c r="I85" s="62">
        <v>5404</v>
      </c>
      <c r="J85" s="63">
        <v>6472</v>
      </c>
      <c r="K85" s="54">
        <v>5438</v>
      </c>
      <c r="L85" s="54">
        <v>4932</v>
      </c>
      <c r="M85" s="54">
        <v>5177</v>
      </c>
      <c r="N85" s="64">
        <v>4351</v>
      </c>
      <c r="P85" s="17"/>
      <c r="Q85" s="17"/>
      <c r="R85" s="17"/>
      <c r="S85" s="17"/>
      <c r="T85" s="17"/>
      <c r="U85" s="17"/>
    </row>
    <row r="86" spans="1:22" ht="13.5" thickBot="1" x14ac:dyDescent="0.35">
      <c r="Q86" s="74" t="s">
        <v>62</v>
      </c>
    </row>
    <row r="87" spans="1:22" ht="15" customHeight="1" x14ac:dyDescent="0.3">
      <c r="A87" s="150"/>
      <c r="B87" s="190" t="s">
        <v>48</v>
      </c>
      <c r="C87" s="191"/>
      <c r="D87" s="192" t="s">
        <v>43</v>
      </c>
      <c r="E87" s="193"/>
      <c r="F87" s="194"/>
      <c r="G87" s="190" t="s">
        <v>44</v>
      </c>
      <c r="H87" s="195"/>
      <c r="I87" s="195"/>
      <c r="J87" s="196"/>
      <c r="K87" s="192" t="s">
        <v>45</v>
      </c>
      <c r="L87" s="197"/>
      <c r="M87" s="198"/>
      <c r="N87" s="4"/>
      <c r="V87" s="4"/>
    </row>
    <row r="88" spans="1:22" ht="26" x14ac:dyDescent="0.3">
      <c r="A88" s="173"/>
      <c r="B88" s="8" t="s">
        <v>46</v>
      </c>
      <c r="C88" s="9" t="s">
        <v>47</v>
      </c>
      <c r="D88" s="73" t="s">
        <v>54</v>
      </c>
      <c r="E88" s="1" t="s">
        <v>53</v>
      </c>
      <c r="F88" s="1" t="s">
        <v>55</v>
      </c>
      <c r="G88" s="73" t="s">
        <v>56</v>
      </c>
      <c r="H88" s="1" t="s">
        <v>57</v>
      </c>
      <c r="I88" s="1" t="s">
        <v>58</v>
      </c>
      <c r="J88" s="2" t="s">
        <v>55</v>
      </c>
      <c r="K88" s="73" t="s">
        <v>59</v>
      </c>
      <c r="L88" s="1" t="s">
        <v>60</v>
      </c>
      <c r="M88" s="2" t="s">
        <v>55</v>
      </c>
      <c r="N88" s="4"/>
      <c r="P88" s="5"/>
      <c r="V88" s="4"/>
    </row>
    <row r="89" spans="1:22" s="16" customFormat="1" ht="12" x14ac:dyDescent="0.3">
      <c r="A89" s="65" t="s">
        <v>1</v>
      </c>
      <c r="B89" s="66">
        <v>1535</v>
      </c>
      <c r="C89" s="67">
        <v>1100</v>
      </c>
      <c r="D89" s="66">
        <v>914</v>
      </c>
      <c r="E89" s="68">
        <v>1280</v>
      </c>
      <c r="F89" s="68">
        <v>1906</v>
      </c>
      <c r="G89" s="66">
        <v>644</v>
      </c>
      <c r="H89" s="68">
        <v>859</v>
      </c>
      <c r="I89" s="68">
        <v>1241</v>
      </c>
      <c r="J89" s="67">
        <v>1863</v>
      </c>
      <c r="K89" s="66">
        <v>731</v>
      </c>
      <c r="L89" s="68">
        <v>912</v>
      </c>
      <c r="M89" s="67">
        <v>1408</v>
      </c>
      <c r="P89" s="17"/>
      <c r="Q89" s="17"/>
      <c r="R89" s="17"/>
      <c r="S89" s="17"/>
      <c r="T89" s="17"/>
      <c r="U89" s="17"/>
    </row>
    <row r="90" spans="1:22" s="16" customFormat="1" ht="12" x14ac:dyDescent="0.3">
      <c r="A90" s="65" t="s">
        <v>2</v>
      </c>
      <c r="B90" s="66">
        <v>2744</v>
      </c>
      <c r="C90" s="67">
        <v>2200</v>
      </c>
      <c r="D90" s="66">
        <v>1828</v>
      </c>
      <c r="E90" s="68">
        <v>2560</v>
      </c>
      <c r="F90" s="68">
        <v>3812</v>
      </c>
      <c r="G90" s="66">
        <v>1288</v>
      </c>
      <c r="H90" s="68">
        <v>1718</v>
      </c>
      <c r="I90" s="68">
        <v>2482</v>
      </c>
      <c r="J90" s="67">
        <v>3726</v>
      </c>
      <c r="K90" s="66">
        <v>1462</v>
      </c>
      <c r="L90" s="68">
        <v>1824</v>
      </c>
      <c r="M90" s="67">
        <v>2816</v>
      </c>
      <c r="P90" s="17"/>
      <c r="Q90" s="17"/>
      <c r="R90" s="17"/>
      <c r="S90" s="17"/>
      <c r="T90" s="17"/>
      <c r="U90" s="17"/>
    </row>
    <row r="91" spans="1:22" s="16" customFormat="1" ht="12" x14ac:dyDescent="0.3">
      <c r="A91" s="65" t="s">
        <v>3</v>
      </c>
      <c r="B91" s="66">
        <v>3356</v>
      </c>
      <c r="C91" s="67">
        <v>3300</v>
      </c>
      <c r="D91" s="66">
        <v>2159</v>
      </c>
      <c r="E91" s="68">
        <v>2918</v>
      </c>
      <c r="F91" s="68">
        <v>4322</v>
      </c>
      <c r="G91" s="66">
        <v>1569</v>
      </c>
      <c r="H91" s="68">
        <v>2027</v>
      </c>
      <c r="I91" s="68">
        <v>2830</v>
      </c>
      <c r="J91" s="67">
        <v>4229</v>
      </c>
      <c r="K91" s="66">
        <v>1652</v>
      </c>
      <c r="L91" s="68">
        <v>2048</v>
      </c>
      <c r="M91" s="67">
        <v>3134</v>
      </c>
      <c r="P91" s="17"/>
      <c r="Q91" s="17"/>
      <c r="R91" s="17"/>
      <c r="S91" s="17"/>
      <c r="T91" s="17"/>
      <c r="U91" s="17"/>
    </row>
    <row r="92" spans="1:22" s="16" customFormat="1" ht="12" x14ac:dyDescent="0.3">
      <c r="A92" s="65" t="s">
        <v>4</v>
      </c>
      <c r="B92" s="66">
        <v>3968</v>
      </c>
      <c r="C92" s="67">
        <v>4400</v>
      </c>
      <c r="D92" s="66">
        <v>2490</v>
      </c>
      <c r="E92" s="68">
        <v>3276</v>
      </c>
      <c r="F92" s="68">
        <v>4832</v>
      </c>
      <c r="G92" s="66">
        <v>1850</v>
      </c>
      <c r="H92" s="68">
        <v>2336</v>
      </c>
      <c r="I92" s="68">
        <v>3178</v>
      </c>
      <c r="J92" s="67">
        <v>4732</v>
      </c>
      <c r="K92" s="66">
        <v>1842</v>
      </c>
      <c r="L92" s="68">
        <v>2272</v>
      </c>
      <c r="M92" s="67">
        <v>3452</v>
      </c>
      <c r="P92" s="17"/>
      <c r="Q92" s="17"/>
      <c r="R92" s="17"/>
      <c r="S92" s="17"/>
      <c r="T92" s="17"/>
      <c r="U92" s="17"/>
    </row>
    <row r="93" spans="1:22" s="16" customFormat="1" ht="12" x14ac:dyDescent="0.3">
      <c r="A93" s="65" t="s">
        <v>5</v>
      </c>
      <c r="B93" s="66">
        <v>4580</v>
      </c>
      <c r="C93" s="67">
        <v>5500</v>
      </c>
      <c r="D93" s="66">
        <v>2821</v>
      </c>
      <c r="E93" s="68">
        <v>3634</v>
      </c>
      <c r="F93" s="68">
        <v>5342</v>
      </c>
      <c r="G93" s="66">
        <v>2131</v>
      </c>
      <c r="H93" s="68">
        <v>2645</v>
      </c>
      <c r="I93" s="68">
        <v>3526</v>
      </c>
      <c r="J93" s="67">
        <v>5235</v>
      </c>
      <c r="K93" s="66">
        <v>2032</v>
      </c>
      <c r="L93" s="68">
        <v>2496</v>
      </c>
      <c r="M93" s="67">
        <v>3770</v>
      </c>
      <c r="P93" s="17"/>
      <c r="Q93" s="17"/>
      <c r="R93" s="17"/>
      <c r="S93" s="17"/>
      <c r="T93" s="17"/>
      <c r="U93" s="17"/>
    </row>
    <row r="94" spans="1:22" s="16" customFormat="1" ht="12" x14ac:dyDescent="0.3">
      <c r="A94" s="65" t="s">
        <v>6</v>
      </c>
      <c r="B94" s="66">
        <v>2147</v>
      </c>
      <c r="C94" s="67">
        <v>2200</v>
      </c>
      <c r="D94" s="66">
        <v>1245</v>
      </c>
      <c r="E94" s="68">
        <v>1638</v>
      </c>
      <c r="F94" s="68">
        <v>2416</v>
      </c>
      <c r="G94" s="66">
        <v>925</v>
      </c>
      <c r="H94" s="68">
        <v>1168</v>
      </c>
      <c r="I94" s="68">
        <v>1589</v>
      </c>
      <c r="J94" s="67">
        <v>2366</v>
      </c>
      <c r="K94" s="66">
        <v>921</v>
      </c>
      <c r="L94" s="68">
        <v>1136</v>
      </c>
      <c r="M94" s="67">
        <v>1726</v>
      </c>
      <c r="P94" s="17"/>
      <c r="Q94" s="17"/>
      <c r="R94" s="17"/>
      <c r="S94" s="17"/>
      <c r="T94" s="17"/>
      <c r="U94" s="17"/>
    </row>
    <row r="95" spans="1:22" s="16" customFormat="1" ht="12" x14ac:dyDescent="0.3">
      <c r="A95" s="65" t="s">
        <v>7</v>
      </c>
      <c r="B95" s="66">
        <v>2759</v>
      </c>
      <c r="C95" s="67">
        <v>3300</v>
      </c>
      <c r="D95" s="66">
        <v>1576</v>
      </c>
      <c r="E95" s="68">
        <v>1996</v>
      </c>
      <c r="F95" s="68">
        <v>2926</v>
      </c>
      <c r="G95" s="66">
        <v>1206</v>
      </c>
      <c r="H95" s="68">
        <v>1477</v>
      </c>
      <c r="I95" s="68">
        <v>1937</v>
      </c>
      <c r="J95" s="67">
        <v>2869</v>
      </c>
      <c r="K95" s="66">
        <v>1111</v>
      </c>
      <c r="L95" s="68">
        <v>1360</v>
      </c>
      <c r="M95" s="67">
        <v>2044</v>
      </c>
      <c r="P95" s="17"/>
      <c r="Q95" s="17"/>
      <c r="R95" s="17"/>
      <c r="S95" s="17"/>
      <c r="T95" s="17"/>
      <c r="U95" s="17"/>
    </row>
    <row r="96" spans="1:22" s="16" customFormat="1" ht="12" x14ac:dyDescent="0.3">
      <c r="A96" s="65" t="s">
        <v>8</v>
      </c>
      <c r="B96" s="66">
        <v>3371</v>
      </c>
      <c r="C96" s="67">
        <v>4400</v>
      </c>
      <c r="D96" s="66">
        <v>1907</v>
      </c>
      <c r="E96" s="68">
        <v>2354</v>
      </c>
      <c r="F96" s="68">
        <v>3436</v>
      </c>
      <c r="G96" s="66">
        <v>1487</v>
      </c>
      <c r="H96" s="68">
        <v>1786</v>
      </c>
      <c r="I96" s="68">
        <v>2285</v>
      </c>
      <c r="J96" s="67">
        <v>3372</v>
      </c>
      <c r="K96" s="66">
        <v>1301</v>
      </c>
      <c r="L96" s="68">
        <v>1584</v>
      </c>
      <c r="M96" s="67">
        <v>2362</v>
      </c>
      <c r="P96" s="17"/>
      <c r="Q96" s="17"/>
      <c r="R96" s="17"/>
      <c r="S96" s="17"/>
      <c r="T96" s="17"/>
      <c r="U96" s="17"/>
    </row>
    <row r="97" spans="1:21" s="16" customFormat="1" ht="12" x14ac:dyDescent="0.3">
      <c r="A97" s="65" t="s">
        <v>9</v>
      </c>
      <c r="B97" s="66">
        <v>3935</v>
      </c>
      <c r="C97" s="67">
        <v>3300</v>
      </c>
      <c r="D97" s="66">
        <v>2742</v>
      </c>
      <c r="E97" s="68">
        <v>3840</v>
      </c>
      <c r="F97" s="68">
        <v>5718</v>
      </c>
      <c r="G97" s="66">
        <v>1932</v>
      </c>
      <c r="H97" s="68">
        <v>2577</v>
      </c>
      <c r="I97" s="68">
        <v>3723</v>
      </c>
      <c r="J97" s="67">
        <v>5589</v>
      </c>
      <c r="K97" s="66">
        <v>2193</v>
      </c>
      <c r="L97" s="68">
        <v>2736</v>
      </c>
      <c r="M97" s="67">
        <v>4224</v>
      </c>
      <c r="P97" s="17"/>
      <c r="Q97" s="17"/>
      <c r="R97" s="17"/>
      <c r="S97" s="17"/>
      <c r="T97" s="17"/>
      <c r="U97" s="17"/>
    </row>
    <row r="98" spans="1:21" s="16" customFormat="1" ht="12" x14ac:dyDescent="0.3">
      <c r="A98" s="65" t="s">
        <v>10</v>
      </c>
      <c r="B98" s="66">
        <v>4565</v>
      </c>
      <c r="C98" s="67">
        <v>4400</v>
      </c>
      <c r="D98" s="66">
        <v>3073</v>
      </c>
      <c r="E98" s="68">
        <v>4198</v>
      </c>
      <c r="F98" s="68">
        <v>6228</v>
      </c>
      <c r="G98" s="66">
        <v>2213</v>
      </c>
      <c r="H98" s="68">
        <v>2886</v>
      </c>
      <c r="I98" s="68">
        <v>4071</v>
      </c>
      <c r="J98" s="67">
        <v>6092</v>
      </c>
      <c r="K98" s="66">
        <v>2383</v>
      </c>
      <c r="L98" s="68">
        <v>2960</v>
      </c>
      <c r="M98" s="67">
        <v>4542</v>
      </c>
      <c r="P98" s="17"/>
      <c r="Q98" s="17"/>
      <c r="R98" s="17"/>
      <c r="S98" s="17"/>
      <c r="T98" s="17"/>
      <c r="U98" s="17"/>
    </row>
    <row r="99" spans="1:21" s="16" customFormat="1" ht="12.5" thickBot="1" x14ac:dyDescent="0.35">
      <c r="A99" s="69" t="s">
        <v>11</v>
      </c>
      <c r="B99" s="70">
        <v>5177</v>
      </c>
      <c r="C99" s="71">
        <v>5500</v>
      </c>
      <c r="D99" s="70">
        <v>3404</v>
      </c>
      <c r="E99" s="72">
        <v>4556</v>
      </c>
      <c r="F99" s="72">
        <v>6738</v>
      </c>
      <c r="G99" s="70">
        <v>2494</v>
      </c>
      <c r="H99" s="72">
        <v>3195</v>
      </c>
      <c r="I99" s="72">
        <v>4419</v>
      </c>
      <c r="J99" s="71">
        <v>6595</v>
      </c>
      <c r="K99" s="70">
        <v>2573</v>
      </c>
      <c r="L99" s="72">
        <v>3184</v>
      </c>
      <c r="M99" s="71">
        <v>4860</v>
      </c>
      <c r="P99" s="17"/>
      <c r="Q99" s="17"/>
      <c r="R99" s="17"/>
      <c r="S99" s="17"/>
      <c r="T99" s="17"/>
      <c r="U99" s="17"/>
    </row>
    <row r="130" spans="1:17" s="4" customFormat="1" x14ac:dyDescent="0.3">
      <c r="A130" s="6" t="s">
        <v>80</v>
      </c>
      <c r="B130" s="3"/>
      <c r="C130" s="3"/>
      <c r="D130" s="3"/>
      <c r="E130" s="3"/>
      <c r="H130" s="3"/>
      <c r="I130" s="3"/>
      <c r="J130" s="3"/>
      <c r="K130" s="3"/>
      <c r="L130" s="3"/>
      <c r="M130" s="3"/>
      <c r="N130" s="3"/>
      <c r="Q130" s="5"/>
    </row>
    <row r="131" spans="1:17" s="4" customFormat="1" x14ac:dyDescent="0.3">
      <c r="A131" s="6"/>
      <c r="B131" s="3"/>
      <c r="C131" s="3"/>
      <c r="D131" s="3"/>
      <c r="E131" s="3"/>
      <c r="H131" s="3"/>
      <c r="I131" s="3"/>
      <c r="J131" s="3"/>
      <c r="K131" s="3"/>
      <c r="L131" s="3"/>
      <c r="M131" s="3"/>
      <c r="N131" s="3"/>
      <c r="Q131" s="81" t="s">
        <v>61</v>
      </c>
    </row>
  </sheetData>
  <mergeCells count="24">
    <mergeCell ref="A3:A4"/>
    <mergeCell ref="A17:A18"/>
    <mergeCell ref="H17:M17"/>
    <mergeCell ref="B45:H45"/>
    <mergeCell ref="I45:O45"/>
    <mergeCell ref="H31:M31"/>
    <mergeCell ref="B3:G3"/>
    <mergeCell ref="B17:G17"/>
    <mergeCell ref="A31:A32"/>
    <mergeCell ref="B31:G31"/>
    <mergeCell ref="A45:A46"/>
    <mergeCell ref="B59:E59"/>
    <mergeCell ref="A73:A74"/>
    <mergeCell ref="B73:E73"/>
    <mergeCell ref="G87:J87"/>
    <mergeCell ref="F59:I59"/>
    <mergeCell ref="J59:M59"/>
    <mergeCell ref="F73:I73"/>
    <mergeCell ref="J73:N73"/>
    <mergeCell ref="K87:M87"/>
    <mergeCell ref="B87:C87"/>
    <mergeCell ref="A87:A88"/>
    <mergeCell ref="D87:F87"/>
    <mergeCell ref="A59:A60"/>
  </mergeCells>
  <pageMargins left="0" right="0" top="0" bottom="0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 summary</vt:lpstr>
      <vt:lpstr>2018</vt:lpstr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Carla Haskins</cp:lastModifiedBy>
  <cp:lastPrinted>2021-05-19T12:13:56Z</cp:lastPrinted>
  <dcterms:created xsi:type="dcterms:W3CDTF">2016-10-03T13:32:08Z</dcterms:created>
  <dcterms:modified xsi:type="dcterms:W3CDTF">2021-05-19T13:03:28Z</dcterms:modified>
</cp:coreProperties>
</file>